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bookViews>
  <sheets>
    <sheet name="获奖情况表" sheetId="2" r:id="rId1"/>
    <sheet name="项目分类表" sheetId="1" r:id="rId2"/>
    <sheet name="Sheet3" sheetId="3" r:id="rId3"/>
  </sheets>
  <definedNames>
    <definedName name="_xlnm._FilterDatabase" localSheetId="0" hidden="1">获奖情况表!$A$4:$E$260</definedName>
    <definedName name="_xlnm._FilterDatabase" localSheetId="1" hidden="1">项目分类表!$A$1:$D$179</definedName>
  </definedNames>
  <calcPr calcId="144525" concurrentCalc="0"/>
</workbook>
</file>

<file path=xl/sharedStrings.xml><?xml version="1.0" encoding="utf-8"?>
<sst xmlns="http://schemas.openxmlformats.org/spreadsheetml/2006/main" count="740" uniqueCount="513">
  <si>
    <t>2020年宜春学院学生参加省级以上学科竞赛获奖情况统计表</t>
  </si>
  <si>
    <t>院系（盖章）：</t>
  </si>
  <si>
    <r>
      <rPr>
        <sz val="11"/>
        <color theme="1"/>
        <rFont val="宋体"/>
        <charset val="134"/>
        <scheme val="minor"/>
      </rPr>
      <t>填表说明:
1.根据sheet2的“项目分类表“选择竞赛对应编号后，B、D、E栏会自动显示，无需录入。
2.获奖时间（M列）格式：年.月，如2020.9
3.获奖等级填写格式：国家级一等奖，省级一等奖，获得的是名次的话按照国家级或省级一二三等奖类推。
4.不论个人还是集体获奖项目，均需每行单独录入，</t>
    </r>
    <r>
      <rPr>
        <b/>
        <sz val="11"/>
        <color rgb="FFFF0000"/>
        <rFont val="宋体"/>
        <charset val="134"/>
        <scheme val="minor"/>
      </rPr>
      <t>切记不要合并单元格！！！</t>
    </r>
  </si>
  <si>
    <t>竞赛编号</t>
  </si>
  <si>
    <t>学科竞赛名称</t>
  </si>
  <si>
    <t>获奖项目或作品名</t>
  </si>
  <si>
    <t>竞赛级别</t>
  </si>
  <si>
    <t>主办单位</t>
  </si>
  <si>
    <t>指导老师</t>
  </si>
  <si>
    <t>获奖学生</t>
  </si>
  <si>
    <t>获奖等级
（获得成绩）</t>
  </si>
  <si>
    <t>个人或集体</t>
  </si>
  <si>
    <t>获奖时间（以获奖文件或证书时间为准）</t>
  </si>
  <si>
    <t>备注</t>
  </si>
  <si>
    <t>①</t>
  </si>
  <si>
    <t>②</t>
  </si>
  <si>
    <t>③</t>
  </si>
  <si>
    <t>姓名</t>
  </si>
  <si>
    <t>学号</t>
  </si>
  <si>
    <t>JSG0001</t>
  </si>
  <si>
    <t>JSG0004</t>
  </si>
  <si>
    <t>JSG0076</t>
  </si>
  <si>
    <t>JSS0025</t>
  </si>
  <si>
    <t>JSS0069</t>
  </si>
  <si>
    <t>编号</t>
  </si>
  <si>
    <t>项目名称</t>
  </si>
  <si>
    <t>级别</t>
  </si>
  <si>
    <r>
      <rPr>
        <sz val="11"/>
        <color rgb="FF000000"/>
        <rFont val="仿宋_GB2312"/>
        <charset val="134"/>
      </rPr>
      <t>中国</t>
    </r>
    <r>
      <rPr>
        <sz val="11"/>
        <color rgb="FF000000"/>
        <rFont val="宋体"/>
        <charset val="134"/>
      </rPr>
      <t>“</t>
    </r>
    <r>
      <rPr>
        <sz val="11"/>
        <color rgb="FF000000"/>
        <rFont val="仿宋_GB2312"/>
        <charset val="134"/>
      </rPr>
      <t>互联网+</t>
    </r>
    <r>
      <rPr>
        <sz val="11"/>
        <color rgb="FF000000"/>
        <rFont val="宋体"/>
        <charset val="134"/>
      </rPr>
      <t>”</t>
    </r>
    <r>
      <rPr>
        <sz val="11"/>
        <color rgb="FF000000"/>
        <rFont val="仿宋_GB2312"/>
        <charset val="134"/>
      </rPr>
      <t>大学生创新创业大赛</t>
    </r>
  </si>
  <si>
    <t>教育部、人力资源社会保障部等</t>
  </si>
  <si>
    <t>国家级A类</t>
  </si>
  <si>
    <t>JSG0002</t>
  </si>
  <si>
    <t>“挑战杯”全国大学生课外学术科技作品竞赛</t>
  </si>
  <si>
    <t>教育部、共青团中央、中国科学技术协会、中华全国学生联合会、省级人民政府</t>
  </si>
  <si>
    <t>JSG0003</t>
  </si>
  <si>
    <t>全国运动会</t>
  </si>
  <si>
    <t>国家体育总局</t>
  </si>
  <si>
    <t>“创青春”全国大学生创业大赛</t>
  </si>
  <si>
    <t>共青团中央、教育部、人力资源和社会保障部、中国科协、全国学联</t>
  </si>
  <si>
    <t>国家级B类</t>
  </si>
  <si>
    <t>JSG0005</t>
  </si>
  <si>
    <t>ACM-ICPC国际大学生程序设计竞赛</t>
  </si>
  <si>
    <t>国际计算机协会（ACM）</t>
  </si>
  <si>
    <t>JSG0006</t>
  </si>
  <si>
    <t>全国大学生数学建模竞赛</t>
  </si>
  <si>
    <t>中国工业与应用数学学会</t>
  </si>
  <si>
    <t>JSG0007</t>
  </si>
  <si>
    <t>全国大学生电子设计竞赛</t>
  </si>
  <si>
    <t>教育部高等教育司、工信部人事教育司</t>
  </si>
  <si>
    <t>JSG0008</t>
  </si>
  <si>
    <t>全国大学生化学实验邀请赛</t>
  </si>
  <si>
    <t>教育部高等学校化学教育研究中心</t>
  </si>
  <si>
    <t>JSG0009</t>
  </si>
  <si>
    <t>全国高等医学院校大学生临床技能竞赛</t>
  </si>
  <si>
    <t>教育部医学教育临床教学研究中心/教育部临床实践教学指导分委员会</t>
  </si>
  <si>
    <t>JSG0010</t>
  </si>
  <si>
    <t>全国大学生机械创新设计大赛</t>
  </si>
  <si>
    <t>教育部、财政部“质量工程”支持</t>
  </si>
  <si>
    <t>JSG0011</t>
  </si>
  <si>
    <t>全国大学生结构设计竞赛</t>
  </si>
  <si>
    <t>中国高等教育学会工程教育专业委员会、高等学校土木工程学科专业指导委员会、中国土木工程学会教育工作委员会、教育部科学技术委员会环境与土木水利学部</t>
  </si>
  <si>
    <t>JSG0012</t>
  </si>
  <si>
    <t>全国大学生广告艺术大赛</t>
  </si>
  <si>
    <t>中国高等教育学会</t>
  </si>
  <si>
    <t>JSG0013</t>
  </si>
  <si>
    <t>全国大学生智能汽车竞赛</t>
  </si>
  <si>
    <t>教育部高等学校自动化类专业教学指导委员会</t>
  </si>
  <si>
    <t>JSG0014</t>
  </si>
  <si>
    <t>全国大学生电子商务“创新、创意及创业”挑战赛</t>
  </si>
  <si>
    <t>教育部高等学校电子商务专业教学指导委员会</t>
  </si>
  <si>
    <t>JSG0015</t>
  </si>
  <si>
    <t>全国大学生节能减排社会实践与科技竞赛</t>
  </si>
  <si>
    <t>教育部高等教育司</t>
  </si>
  <si>
    <t>JSG0016</t>
  </si>
  <si>
    <t>全国大学生工程训练综合技能竞赛</t>
  </si>
  <si>
    <t>JSG0017</t>
  </si>
  <si>
    <t>“外研社杯”全国英语演讲、写作、阅读大赛</t>
  </si>
  <si>
    <t>外研社、英语专业教学指导委员会、大学外语教学指导委员会</t>
  </si>
  <si>
    <t>JSG0018</t>
  </si>
  <si>
    <t>全国大学生交通科技大赛</t>
  </si>
  <si>
    <t>教育部高等学校交通运输与工程学科教学指导委员会</t>
  </si>
  <si>
    <t>JSG0019</t>
  </si>
  <si>
    <t>全国大学生物流设计大赛</t>
  </si>
  <si>
    <t>教育部高等学校物流类专业教学指导委员会</t>
  </si>
  <si>
    <t>JSG0020</t>
  </si>
  <si>
    <t>全国师范院校师范生教学技能竞赛</t>
  </si>
  <si>
    <t>全国地方高等师范院校教务处长联席会议</t>
  </si>
  <si>
    <t>JSG0021</t>
  </si>
  <si>
    <t>全国大学生艺术展演</t>
  </si>
  <si>
    <t>教育部</t>
  </si>
  <si>
    <t>JSG0022</t>
  </si>
  <si>
    <t>全国“生泰尔杯”大学生动物医学专业技能大赛</t>
  </si>
  <si>
    <t>教育部高等学校动物医学类教学指导委员会</t>
  </si>
  <si>
    <t>JSG0023</t>
  </si>
  <si>
    <t>全国青年运动会</t>
  </si>
  <si>
    <t>JSG0024</t>
  </si>
  <si>
    <t>全国大学生运动会</t>
  </si>
  <si>
    <t>教育部、中国大学生体育协会</t>
  </si>
  <si>
    <t>JSG0025</t>
  </si>
  <si>
    <t>全国三维数字化创新设计大赛</t>
  </si>
  <si>
    <t>国家制造业信息化培训中心、中国图学学会等</t>
  </si>
  <si>
    <t>JSG0026</t>
  </si>
  <si>
    <t>中华龙舟大赛</t>
  </si>
  <si>
    <t>国家体育总局社体中心、中央电视台体育频道、中国龙舟协会</t>
  </si>
  <si>
    <t>JSG0027</t>
  </si>
  <si>
    <t>中国大学生计算机设计大赛</t>
  </si>
  <si>
    <t>教育部高等学校大学计算机课程教学指导委员会、中国大学生计算机设计大赛组织委员会</t>
  </si>
  <si>
    <t>JSG0028</t>
  </si>
  <si>
    <t>蓝桥杯全国软件与信息技术专业人才大赛</t>
  </si>
  <si>
    <t>工业和信息化部人才交流中心</t>
  </si>
  <si>
    <t>JSG0029</t>
  </si>
  <si>
    <t>全国医药院校药学/中药学专业大学生实验技能竞赛</t>
  </si>
  <si>
    <t>教育部高等学校药学类专业教学指导委员会</t>
  </si>
  <si>
    <t>国家级C类</t>
  </si>
  <si>
    <t>JSG0030</t>
  </si>
  <si>
    <t>全国大学生药苑论坛</t>
  </si>
  <si>
    <t>JSG0031</t>
  </si>
  <si>
    <t>全国中药学类专业学生知识技能大赛</t>
  </si>
  <si>
    <t>高等学校中药学类专业教学指导委员会</t>
  </si>
  <si>
    <t>JSG0032</t>
  </si>
  <si>
    <t>全国医药院校药学/中药学大学生创新创业暨实验教学改革大赛</t>
  </si>
  <si>
    <t>JSG0033</t>
  </si>
  <si>
    <t>全国“雄鹰杯”小动物医师技能大赛</t>
  </si>
  <si>
    <t>JSG0034</t>
  </si>
  <si>
    <t>全国大学生动物科学专业技能大赛</t>
  </si>
  <si>
    <t>教育部动物生产类专业教学指导委员会</t>
  </si>
  <si>
    <t>JSG0035</t>
  </si>
  <si>
    <t>“园冶杯”园林国际竞赛</t>
  </si>
  <si>
    <t>园冶杯国际竞赛组委会，中国风景园林协会</t>
  </si>
  <si>
    <t>JSG0036</t>
  </si>
  <si>
    <t>国际大学生数学建模竞赛</t>
  </si>
  <si>
    <t>美国国家科学基金会、美国数学会、美国运筹与管理学会</t>
  </si>
  <si>
    <t>JSG0037</t>
  </si>
  <si>
    <t>西门子杯中国智能制造挑战赛</t>
  </si>
  <si>
    <t>金砖国家工商理事会、教育部高等学校自动化类专业教学指导委员会、西门子（中国）有限公司、中国仿真学</t>
  </si>
  <si>
    <t>JSG0038</t>
  </si>
  <si>
    <t>全国青年科普创新实验暨作品大赛</t>
  </si>
  <si>
    <t>中国科协科普部、共青团中央学校部</t>
  </si>
  <si>
    <t>JSG0039</t>
  </si>
  <si>
    <t>全国大学生金相技能大赛</t>
  </si>
  <si>
    <t>JSG0040</t>
  </si>
  <si>
    <t>全国大学生机器人大赛</t>
  </si>
  <si>
    <t>共青团中央、全国学联</t>
  </si>
  <si>
    <t>JSG0041</t>
  </si>
  <si>
    <t>书学之路——2015全国高等书法教育教学成果展</t>
  </si>
  <si>
    <t>JSG0042</t>
  </si>
  <si>
    <t>全国护理专业本科临床技能大赛</t>
  </si>
  <si>
    <t>全国高等医学教育学会护理学分会</t>
  </si>
  <si>
    <t>JSG0043</t>
  </si>
  <si>
    <t>中国高校计算机大赛--团体程序设计天梯赛</t>
  </si>
  <si>
    <t>教育部高等学校计算机类专业教学指导委员会</t>
  </si>
  <si>
    <t>JSG0044</t>
  </si>
  <si>
    <t>万峰林国际微电影大赛</t>
  </si>
  <si>
    <t>中国社会科学院世界电影研究中心与中国高校影视学会</t>
  </si>
  <si>
    <t>JSG0045</t>
  </si>
  <si>
    <t>全国“网中网杯”大学生财务决策大赛</t>
  </si>
  <si>
    <t>中国高等教育学会高等财经教育分会</t>
  </si>
  <si>
    <t>JSG0046</t>
  </si>
  <si>
    <t>全国中国画系列作品展</t>
  </si>
  <si>
    <t>中国美术家协会</t>
  </si>
  <si>
    <t>JSG0047</t>
  </si>
  <si>
    <t>中国之星设计奖大赛</t>
  </si>
  <si>
    <t>中国包装联合会设计委员会</t>
  </si>
  <si>
    <t>JSG0048</t>
  </si>
  <si>
    <t>全国大学生制药工程设计竞赛</t>
  </si>
  <si>
    <t>JSG0049</t>
  </si>
  <si>
    <t>发现杯全国大学生互联网软件设计大赛</t>
  </si>
  <si>
    <t>中国电子商务协会</t>
  </si>
  <si>
    <t>JSG0050</t>
  </si>
  <si>
    <t>中国“软件杯”大学生软件设计大赛</t>
  </si>
  <si>
    <t>工业和信息化部、教育部、江西省人民政府</t>
  </si>
  <si>
    <t>JSG0051</t>
  </si>
  <si>
    <t>中国大学生服务外包创新创业大赛</t>
  </si>
  <si>
    <t>教育部、商务部、无锡市人民政府</t>
  </si>
  <si>
    <t>JSG0052</t>
  </si>
  <si>
    <t>2018法国歌曲大赛</t>
  </si>
  <si>
    <t>法国驻华大使馆，北京法国文化中心</t>
  </si>
  <si>
    <t>JSG0053</t>
  </si>
  <si>
    <t>2018法国文化知识竞赛</t>
  </si>
  <si>
    <t>法国驻武汉总领馆</t>
  </si>
  <si>
    <t>JSG0054</t>
  </si>
  <si>
    <t>2018年度法语人才竞赛</t>
  </si>
  <si>
    <t>中国法国工商会，法国大使馆，法国ESSEC高等商学院，法资企业法雷奥集团</t>
  </si>
  <si>
    <t>JSG0055</t>
  </si>
  <si>
    <t>全国微课大赛</t>
  </si>
  <si>
    <t>教育部陕西师范大学基础教育研究中心</t>
  </si>
  <si>
    <t>JSG0056</t>
  </si>
  <si>
    <t>“瑞萨杯”全国大学生四旋翼无人机大赛</t>
  </si>
  <si>
    <t>JSG0057</t>
  </si>
  <si>
    <t>“英飞凌杯”全国高校无人机创新设计应用大赛</t>
  </si>
  <si>
    <t>教育部高等学校电气类专业教学指导委员会</t>
  </si>
  <si>
    <t>JSG0058</t>
  </si>
  <si>
    <t>全国大学生智能互联创新大赛</t>
  </si>
  <si>
    <t>教育部高等学校电子信息类专业教学指导委员会</t>
  </si>
  <si>
    <t>JSG0059</t>
  </si>
  <si>
    <t>全国应用型人才综合技能大赛</t>
  </si>
  <si>
    <t>教育部学校规划建设发展中心</t>
  </si>
  <si>
    <t>JSG0060</t>
  </si>
  <si>
    <t>齐越朗诵艺术节暨全国大学生朗诵大会</t>
  </si>
  <si>
    <t>教育部语言文字应用管理司、中国传媒大学</t>
  </si>
  <si>
    <t>JSG0061</t>
  </si>
  <si>
    <t>“中学西渐杯”全国汉语国际教育教学技能大赛</t>
  </si>
  <si>
    <t>中国教育电视台</t>
  </si>
  <si>
    <t>JSG0062</t>
  </si>
  <si>
    <t>中国（广州）国际纪录片节大学生纪录片大赛</t>
  </si>
  <si>
    <t>中国（广州）国际纪录片节、中国教育电视台、中国青年报</t>
  </si>
  <si>
    <t>JSG0063</t>
  </si>
  <si>
    <t>中国VR/AR创作大赛</t>
  </si>
  <si>
    <t>中国电视艺术家协会立体影像专业委员会、北京师范大学、北京奇幻科技有限公司</t>
  </si>
  <si>
    <t>JSG0064</t>
  </si>
  <si>
    <t>全国税务技能大赛</t>
  </si>
  <si>
    <t>中国商业会计学会、中国高等教育学会财经教育分会</t>
  </si>
  <si>
    <t>JSG0065</t>
  </si>
  <si>
    <r>
      <rPr>
        <sz val="11"/>
        <color rgb="FF000000"/>
        <rFont val="仿宋_GB2312"/>
        <charset val="134"/>
      </rPr>
      <t>中国</t>
    </r>
    <r>
      <rPr>
        <sz val="11"/>
        <color rgb="FF000000"/>
        <rFont val="宋体"/>
        <charset val="134"/>
      </rPr>
      <t>•</t>
    </r>
    <r>
      <rPr>
        <sz val="11"/>
        <color rgb="FF000000"/>
        <rFont val="仿宋_GB2312"/>
        <charset val="134"/>
      </rPr>
      <t>观澜国际版画双年展</t>
    </r>
  </si>
  <si>
    <t>JSG0066</t>
  </si>
  <si>
    <t>中国大学生跨境电子商务创新创业大赛</t>
  </si>
  <si>
    <t>清华大学国家服务外包人力资源研究院</t>
  </si>
  <si>
    <t>JSG0067</t>
  </si>
  <si>
    <t>全国高校物联网应用创新大赛</t>
  </si>
  <si>
    <t>互联网应用创新开放平台联盟</t>
  </si>
  <si>
    <t>JSG0068</t>
  </si>
  <si>
    <t>全国高等院校暨行业医学美容技术技能竞赛</t>
  </si>
  <si>
    <t>中国整形美容协会美容教育与管理分会</t>
  </si>
  <si>
    <t>JSG0069</t>
  </si>
  <si>
    <t>高校地理专业师范生教学技能</t>
  </si>
  <si>
    <t>中国教育学会地理教学专业委员会</t>
  </si>
  <si>
    <t>JSG0070</t>
  </si>
  <si>
    <t>全国大学生通信网络部署与优化设计大赛</t>
  </si>
  <si>
    <t>中国通信学会</t>
  </si>
  <si>
    <t>JSG0071</t>
  </si>
  <si>
    <t>全国师范院校儿童文学研究会第17届年会</t>
  </si>
  <si>
    <t>全国师范院校儿童文学研究会</t>
  </si>
  <si>
    <t>JSG0072</t>
  </si>
  <si>
    <t>全国大学生电子信息类创新能力大赛通信工程应用竞赛</t>
  </si>
  <si>
    <t>教育部高等学校电子信息类专业教学指导委员会和中国通信学会</t>
  </si>
  <si>
    <t>JSG0073</t>
  </si>
  <si>
    <t>中国可再生能源学会大学生优秀科技作品竞赛</t>
  </si>
  <si>
    <t>中国可再生能源学会（国家级行业学会，证书上明确注明主办部门为国家级行业学会）</t>
  </si>
  <si>
    <t>JSG0074</t>
  </si>
  <si>
    <t>全国大学生物联网设计竞赛</t>
  </si>
  <si>
    <t>JSG0075</t>
  </si>
  <si>
    <t>全国中高等院校BIM电子招投标大赛</t>
  </si>
  <si>
    <t>中国土木工程学会</t>
  </si>
  <si>
    <t>全国高等院校BIM应用技能大赛</t>
  </si>
  <si>
    <t>中国建设教育协会</t>
  </si>
  <si>
    <t>JSG0077</t>
  </si>
  <si>
    <t>全国高等院校学生“斯维尔杯”建筑信息模型应用技能大赛</t>
  </si>
  <si>
    <t>JSG0078</t>
  </si>
  <si>
    <t>全国大学生化工实验大赛</t>
  </si>
  <si>
    <t>教育部高等学校化工类专业教学指导委员会、中国化工教育协会</t>
  </si>
  <si>
    <t>JSG0079</t>
  </si>
  <si>
    <r>
      <rPr>
        <sz val="11"/>
        <color rgb="FF000000"/>
        <rFont val="仿宋_GB2312"/>
        <charset val="134"/>
      </rPr>
      <t>国药工程-东富龙杯</t>
    </r>
    <r>
      <rPr>
        <sz val="11"/>
        <color rgb="FF000000"/>
        <rFont val="宋体"/>
        <charset val="134"/>
      </rPr>
      <t>”</t>
    </r>
    <r>
      <rPr>
        <sz val="11"/>
        <color rgb="FF000000"/>
        <rFont val="仿宋_GB2312"/>
        <charset val="134"/>
      </rPr>
      <t>全国大学生制药工程设计竞赛</t>
    </r>
  </si>
  <si>
    <t>JSG0080</t>
  </si>
  <si>
    <t>全国大学生生命科学竞赛</t>
  </si>
  <si>
    <t>教育部高等学校大学生生物学课程教学指导委员会</t>
  </si>
  <si>
    <t>JSG0081</t>
  </si>
  <si>
    <t>化学微格教学论坛暨“华文杯”化学师范生教学技能交流展示活动</t>
  </si>
  <si>
    <t>中国教育技术协会微格教学专业委员会</t>
  </si>
  <si>
    <t>JSG0082</t>
  </si>
  <si>
    <t>全国大学生化学实验创新设计竞赛</t>
  </si>
  <si>
    <t>教育部高等学校化学类专业教学指导委员会</t>
  </si>
  <si>
    <t>JSG0083</t>
  </si>
  <si>
    <t>“Garden”花园杯植物景观设计竞赛</t>
  </si>
  <si>
    <t>中国风景园林学会教育工作委员“Garden”花园杯植物景观设计竞赛组委会</t>
  </si>
  <si>
    <t>JSG0084</t>
  </si>
  <si>
    <t>奥雅设计之星大学生竞赛</t>
  </si>
  <si>
    <t>深圳市委宣传部　深圳市文体旅游局、深圳市设计之都推广办公室、腾冲市人民政府</t>
  </si>
  <si>
    <t>JSG0085</t>
  </si>
  <si>
    <t>全国高校GIS技能大赛</t>
  </si>
  <si>
    <t>中国测绘学会、自然资源部职业技能鉴定指导中心、工业和信息化部人才交流中心、地理信息系统产业技术创新战略联盟、国家地理信息系统工程技术研究中心、承办：中地数码集团</t>
  </si>
  <si>
    <t>JSG0086</t>
  </si>
  <si>
    <t>中国创新方法大赛（中国TRIZ杯大学生创新方法）</t>
  </si>
  <si>
    <t>中国科学技术协会、科学技术部</t>
  </si>
  <si>
    <t>JSG0087</t>
  </si>
  <si>
    <t>香港国际武术比赛</t>
  </si>
  <si>
    <t>国际武术联合会、国家体育总局武术运动管理中心、中国武术协会、香港国际武术比赛组委会、香港武术联合会</t>
  </si>
  <si>
    <t>JSG0088</t>
  </si>
  <si>
    <t>全国健美操冠军赛</t>
  </si>
  <si>
    <t>国家体育总局体操运动管理中心</t>
  </si>
  <si>
    <t>JSG0089</t>
  </si>
  <si>
    <t>全国健美操锦标赛</t>
  </si>
  <si>
    <t>JSG0090</t>
  </si>
  <si>
    <t>全国传统武术比赛</t>
  </si>
  <si>
    <t>国家体育总局武术运动管理中心、中国武术协会</t>
  </si>
  <si>
    <t>JSG0091</t>
  </si>
  <si>
    <t>中国体育舞蹈联合会CDSF全国体育舞蹈锦标赛</t>
  </si>
  <si>
    <t>中国体育舞蹈联合会</t>
  </si>
  <si>
    <t>JSG0092</t>
  </si>
  <si>
    <t>CBDF中国国际标准舞锦标赛</t>
  </si>
  <si>
    <t>中国国际标准舞协会</t>
  </si>
  <si>
    <t>JSG0093</t>
  </si>
  <si>
    <t>全国健身交谊舞锦标赛</t>
  </si>
  <si>
    <t>JSG0094</t>
  </si>
  <si>
    <t>全国运动训练竞赛联盟健美操比赛</t>
  </si>
  <si>
    <t>JSG0095</t>
  </si>
  <si>
    <t>全国体育舞蹈艺术节</t>
  </si>
  <si>
    <t>全国体育院校艺术类专业建设协作会</t>
  </si>
  <si>
    <t>JSG0096</t>
  </si>
  <si>
    <t>中国大学生体育舞蹈锦标赛</t>
  </si>
  <si>
    <t>中国大学生体育协会</t>
  </si>
  <si>
    <t>JSG0097</t>
  </si>
  <si>
    <t>全国体育舞蹈公开赛</t>
  </si>
  <si>
    <t>中国关心下一代工作委员会健康体育发展中心</t>
  </si>
  <si>
    <t>JSG0098</t>
  </si>
  <si>
    <t>全国高等院校健身气功比赛</t>
  </si>
  <si>
    <t>国家体育总局健身气功管理中心</t>
  </si>
  <si>
    <t>JSG0099</t>
  </si>
  <si>
    <t>中国学生毽球锦标赛</t>
  </si>
  <si>
    <t>JSG0100</t>
  </si>
  <si>
    <t>中国大学生武术套路锦标赛</t>
  </si>
  <si>
    <t>JSG0101</t>
  </si>
  <si>
    <t>全国大学生赛艇锦标赛</t>
  </si>
  <si>
    <t>中国赛艇协会、中国大学生体育协会</t>
  </si>
  <si>
    <t>JSG0102</t>
  </si>
  <si>
    <t>全国大学生皮划艇锦标赛</t>
  </si>
  <si>
    <t>中国皮划艇协会、中国大学生体育协会</t>
  </si>
  <si>
    <t>JSG0103</t>
  </si>
  <si>
    <t>全国跳绳比赛</t>
  </si>
  <si>
    <t>国家体育总局社会体育指导中心、中国大学生体育协会</t>
  </si>
  <si>
    <t>JSG0104</t>
  </si>
  <si>
    <t>中国大学生气排球锦标赛</t>
  </si>
  <si>
    <t>JSG0105</t>
  </si>
  <si>
    <t>中国气排球公开赛</t>
  </si>
  <si>
    <t>中国排球协会</t>
  </si>
  <si>
    <t>JSG0106</t>
  </si>
  <si>
    <t>“超级杯”全国气排球联赛</t>
  </si>
  <si>
    <t>国家体育总局排球运动管理中心</t>
  </si>
  <si>
    <t>JSG0107</t>
  </si>
  <si>
    <t>全国大学生射击锦标赛</t>
  </si>
  <si>
    <t>中国射击协会、中国大学生体育协会</t>
  </si>
  <si>
    <t>JSG0108</t>
  </si>
  <si>
    <t>全国大学生英语竞赛(全国总决赛)</t>
  </si>
  <si>
    <t>国际英语外语教师协会中国英语外语教师协会和高等学校大学外语教学研究会</t>
  </si>
  <si>
    <t>JSG0109</t>
  </si>
  <si>
    <t>中国包装创意设计大赛</t>
  </si>
  <si>
    <t>中国包装联合会</t>
  </si>
  <si>
    <t>JSG0110</t>
  </si>
  <si>
    <t>“园冶杯”大学生国际竞赛</t>
  </si>
  <si>
    <t>JSS0001</t>
  </si>
  <si>
    <t>江西省服务外包创新创业大赛</t>
  </si>
  <si>
    <t>江西省教育厅、商务厅</t>
  </si>
  <si>
    <t>省级A类</t>
  </si>
  <si>
    <t>JSS0002</t>
  </si>
  <si>
    <t>江西省生化与分子生物学技能竞赛</t>
  </si>
  <si>
    <t>江西省教育厅</t>
  </si>
  <si>
    <t>JSS0003</t>
  </si>
  <si>
    <t>江西省大学生化学竞赛</t>
  </si>
  <si>
    <t>JSS0004</t>
  </si>
  <si>
    <t>江西省大学生电子专题设计竞赛</t>
  </si>
  <si>
    <t>JSS0005</t>
  </si>
  <si>
    <t>江西省大学生电子综合设计大赛</t>
  </si>
  <si>
    <t>JSS0006</t>
  </si>
  <si>
    <t>江西省大学生信息技术知识大赛</t>
  </si>
  <si>
    <t>JSS0007</t>
  </si>
  <si>
    <t>江西省网页制作大赛</t>
  </si>
  <si>
    <t>JSS0008</t>
  </si>
  <si>
    <t>江西省大学生艺术展演</t>
  </si>
  <si>
    <t>JSS0009</t>
  </si>
  <si>
    <t>江西省普通高校音乐学、美术学（教师教育）专业学生基本功比赛</t>
  </si>
  <si>
    <t>JSS0010</t>
  </si>
  <si>
    <t>江西省艺术节</t>
  </si>
  <si>
    <t>中共江西省委宣传部、江西省文化厅</t>
  </si>
  <si>
    <t>JSS0011</t>
  </si>
  <si>
    <t>江西省大学生知识产权（专利）知识竞赛</t>
  </si>
  <si>
    <t>JSS0012</t>
  </si>
  <si>
    <t>江西省美术作品展</t>
  </si>
  <si>
    <t>江西省文化厅、省文联、省美协主办</t>
  </si>
  <si>
    <t>JSS0013</t>
  </si>
  <si>
    <t>江西省师范生教学技能大赛</t>
  </si>
  <si>
    <t>JSS0014</t>
  </si>
  <si>
    <t>江西省大学生科普动漫创作大赛</t>
  </si>
  <si>
    <t>JSS0015</t>
  </si>
  <si>
    <t>江西省大学生科技创新与职业技能大赛（动漫与艺术设计竞赛）</t>
  </si>
  <si>
    <t>JSS0016</t>
  </si>
  <si>
    <t>江西省第六届大学生舞蹈节</t>
  </si>
  <si>
    <t>江西省教育厅、江西省文联</t>
  </si>
  <si>
    <t>JSS0017</t>
  </si>
  <si>
    <t>江西省运动会</t>
  </si>
  <si>
    <t>江西省人民政府、江西省体育局</t>
  </si>
  <si>
    <t>JSS0018</t>
  </si>
  <si>
    <t>江西省大学生排球赛</t>
  </si>
  <si>
    <t>JSS0019</t>
  </si>
  <si>
    <t>江西省大学生篮球赛</t>
  </si>
  <si>
    <t>JSS0020</t>
  </si>
  <si>
    <t>江西省大学生足球联赛</t>
  </si>
  <si>
    <t>JSS0021</t>
  </si>
  <si>
    <t>江西省阳光体育大中小学跳绳比赛</t>
  </si>
  <si>
    <t>JSS0022</t>
  </si>
  <si>
    <t>江西省健身气功比赛</t>
  </si>
  <si>
    <t>JSS0023</t>
  </si>
  <si>
    <t>江西省大学生田径运动会</t>
  </si>
  <si>
    <t>JSS0024</t>
  </si>
  <si>
    <t>江西省大学生羽毛球比赛</t>
  </si>
  <si>
    <t>江西省教育厅、江西省体育局</t>
  </si>
  <si>
    <t>江西省大中小学生武术套路比赛</t>
  </si>
  <si>
    <t>JSS0026</t>
  </si>
  <si>
    <t>江西省大学生物理创新比赛</t>
  </si>
  <si>
    <t>省级B类</t>
  </si>
  <si>
    <t>JSS0027</t>
  </si>
  <si>
    <t>江西省药学学科联盟创新创业学术交流活动</t>
  </si>
  <si>
    <t>江西省人民政府学位委员会办公室</t>
  </si>
  <si>
    <t>JSS0028</t>
  </si>
  <si>
    <t>江西省大学生英语翻译大赛</t>
  </si>
  <si>
    <t>江西省翻译协会</t>
  </si>
  <si>
    <t>JSS0029</t>
  </si>
  <si>
    <t>全国口译（英语）大赛江西复赛区复赛</t>
  </si>
  <si>
    <t>中国翻译协会</t>
  </si>
  <si>
    <t>JSS0030</t>
  </si>
  <si>
    <t>全国大学生英语竞赛</t>
  </si>
  <si>
    <t>教育部高等学校大学外语教学指导委员会和高等学校大学外语教学研究会</t>
  </si>
  <si>
    <t>JSS0031</t>
  </si>
  <si>
    <t>全国高职高专实用英语大赛</t>
  </si>
  <si>
    <t>全国高职高专实用英语口语大赛是教育部高等学校高职高专英语类教学指导委员会、高等学校英语应用能力考试委员会、中国职业技术教育委员会和高等教育出版社联合举办</t>
  </si>
  <si>
    <t>JSS0032</t>
  </si>
  <si>
    <t>江西省”赣江杯”大学生英语竞赛</t>
  </si>
  <si>
    <t>JSS0033</t>
  </si>
  <si>
    <t>江西省“亿学杯”商务英语实践技能大赛</t>
  </si>
  <si>
    <t>江西省外语学会商务英语分会</t>
  </si>
  <si>
    <t>JSS0034</t>
  </si>
  <si>
    <t>江西省大学生书法展</t>
  </si>
  <si>
    <t>江西省文联、江西省书法家协会</t>
  </si>
  <si>
    <t>JSS0035</t>
  </si>
  <si>
    <t>江西省临帖书法展</t>
  </si>
  <si>
    <t>JSS0036</t>
  </si>
  <si>
    <t>江西省青年书法展</t>
  </si>
  <si>
    <t>JSS0037</t>
  </si>
  <si>
    <t>江西省“艺德杯”大中小学师生艺术作品展</t>
  </si>
  <si>
    <t>江西省教育厅、江西省教育厅艺术教育委员会</t>
  </si>
  <si>
    <t>JSS0038</t>
  </si>
  <si>
    <t>江西省第三届妇女书法展</t>
  </si>
  <si>
    <t>江西省书法家协会</t>
  </si>
  <si>
    <t>JSS0039</t>
  </si>
  <si>
    <t>江西省新人新作书法展</t>
  </si>
  <si>
    <t>JSS0040</t>
  </si>
  <si>
    <t>江西省楹联书法作品展</t>
  </si>
  <si>
    <t>JSS0041</t>
  </si>
  <si>
    <t>湖南青年书法大赛</t>
  </si>
  <si>
    <t>湖南省文化厅、湖南省书法家协会</t>
  </si>
  <si>
    <t>JSS0042</t>
  </si>
  <si>
    <t>首届“农垦杯”书法作品展</t>
  </si>
  <si>
    <t>江西省书法家协会、江西省农垦办</t>
  </si>
  <si>
    <t>JSS0043</t>
  </si>
  <si>
    <t>江西省大学生写作大赛</t>
  </si>
  <si>
    <t>江西省写作学会</t>
  </si>
  <si>
    <t>JSS0044</t>
  </si>
  <si>
    <t>全国大学生书画艺术大赛</t>
  </si>
  <si>
    <t>中国国际书画家协会</t>
  </si>
  <si>
    <t>JSS0045</t>
  </si>
  <si>
    <t>江西省青年美术作品展</t>
  </si>
  <si>
    <t>江西省文学艺术界联合会、共青团江西省委、江西省美术家协会</t>
  </si>
  <si>
    <t>JSS0046</t>
  </si>
  <si>
    <t>江西省版画展</t>
  </si>
  <si>
    <t>江西省美术家协会</t>
  </si>
  <si>
    <t>JSS0047</t>
  </si>
  <si>
    <t>江西省高校摄影艺术作品大赛</t>
  </si>
  <si>
    <t>江西省教育厅艺术教育委员会</t>
  </si>
  <si>
    <t>JSS0048</t>
  </si>
  <si>
    <t>江西省水彩·粉画作品展</t>
  </si>
  <si>
    <t>江西省文联、江西省美术家协会</t>
  </si>
  <si>
    <t>JSS0049</t>
  </si>
  <si>
    <t>江西省素描作品大赛</t>
  </si>
  <si>
    <t>JSS0050</t>
  </si>
  <si>
    <t>江西省中国画花鸟、人物作品展</t>
  </si>
  <si>
    <t>JSS0051</t>
  </si>
  <si>
    <t>全国版画作品展览</t>
  </si>
  <si>
    <t>JSS0052</t>
  </si>
  <si>
    <t>全国藏书票暨小版画艺术展</t>
  </si>
  <si>
    <t>中国美术家协会藏书票研究会</t>
  </si>
  <si>
    <t>JSS0053</t>
  </si>
  <si>
    <t>《朝圣敦煌》全国美术作品展</t>
  </si>
  <si>
    <t>JSS0054</t>
  </si>
  <si>
    <t>江西省数字双年展</t>
  </si>
  <si>
    <t>江西省美协</t>
  </si>
  <si>
    <t>JSS0055</t>
  </si>
  <si>
    <t>白金创意国际大学生平面设计大赛</t>
  </si>
  <si>
    <t>中国美术学院</t>
  </si>
  <si>
    <t>JSS0056</t>
  </si>
  <si>
    <t>第三届中国国际大学生设计双年展</t>
  </si>
  <si>
    <t>JSS0057</t>
  </si>
  <si>
    <t>靳埭强设计奖</t>
  </si>
  <si>
    <t>汕头大学长江艺术与设计学院</t>
  </si>
  <si>
    <t>JSS0058</t>
  </si>
  <si>
    <t>全国高校插图展</t>
  </si>
  <si>
    <t>中国美术家协会插图艺术委员会</t>
  </si>
  <si>
    <t>JSS0059</t>
  </si>
  <si>
    <t>中国大学生广告艺术节学院奖</t>
  </si>
  <si>
    <t>中国广告协会</t>
  </si>
  <si>
    <t>JSS0060</t>
  </si>
  <si>
    <t>全国大中学生海洋文化创意设计大赛</t>
  </si>
  <si>
    <t>国家海洋局宣传教育中心、中国海洋大学、国家海洋局北海分局</t>
  </si>
  <si>
    <t>JSS0061</t>
  </si>
  <si>
    <t>中国手绘艺术设计大赛</t>
  </si>
  <si>
    <t>中国建筑学会室内设计分会、中国手绘艺术设计大赛组委会</t>
  </si>
  <si>
    <t>JSS0062</t>
  </si>
  <si>
    <t>“新人杯”全国大学生室内设计竞赛</t>
  </si>
  <si>
    <t>中国建筑学会室内设计分会</t>
  </si>
  <si>
    <t>JSS0063</t>
  </si>
  <si>
    <t>江西省大学生市场调查大赛</t>
  </si>
  <si>
    <t>江西省统计学会</t>
  </si>
  <si>
    <t>JSS0064</t>
  </si>
  <si>
    <t>中国高校地理科学展示大赛</t>
  </si>
  <si>
    <t>中国地理学会</t>
  </si>
  <si>
    <t>JSS0065</t>
  </si>
  <si>
    <t>江西省研究生创新创业学术交流论坛生态学学科分论坛</t>
  </si>
  <si>
    <t>江西农业大学，江西省高校生态学科联盟</t>
  </si>
  <si>
    <t>JSS0066</t>
  </si>
  <si>
    <t>江西省体育舞蹈锦标赛</t>
  </si>
  <si>
    <t>江西省音乐舞蹈艺术表演协会</t>
  </si>
  <si>
    <t>JSS0067</t>
  </si>
  <si>
    <t>江西省健美操锦标赛</t>
  </si>
  <si>
    <t>江西省大学生体育协会</t>
  </si>
  <si>
    <t>JSS0068</t>
  </si>
  <si>
    <t>江西省足球锦标赛</t>
  </si>
  <si>
    <t>江西省足球协会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</si>
</sst>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2"/>
      <color rgb="FF000000"/>
      <name val="宋体"/>
      <charset val="134"/>
    </font>
    <font>
      <sz val="11"/>
      <color rgb="FF000000"/>
      <name val="仿宋_GB2312"/>
      <charset val="134"/>
    </font>
    <font>
      <sz val="10"/>
      <color rgb="FF000000"/>
      <name val="仿宋_GB2312"/>
      <charset val="134"/>
    </font>
    <font>
      <b/>
      <sz val="14"/>
      <color theme="1"/>
      <name val="仿宋_GB2312"/>
      <charset val="134"/>
    </font>
    <font>
      <sz val="11"/>
      <color rgb="FFFF0000"/>
      <name val="宋体"/>
      <charset val="134"/>
      <scheme val="minor"/>
    </font>
    <font>
      <sz val="16"/>
      <color theme="1"/>
      <name val="宋体"/>
      <charset val="134"/>
      <scheme val="minor"/>
    </font>
    <font>
      <b/>
      <sz val="10"/>
      <name val="宋体"/>
      <charset val="134"/>
    </font>
    <font>
      <sz val="9"/>
      <name val="宋体"/>
      <charset val="134"/>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0000"/>
      <name val="宋体"/>
      <charset val="134"/>
    </font>
    <font>
      <b/>
      <sz val="11"/>
      <color rgb="FFFF00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5"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5" applyNumberFormat="0" applyFill="0" applyAlignment="0" applyProtection="0">
      <alignment vertical="center"/>
    </xf>
    <xf numFmtId="0" fontId="23" fillId="0" borderId="5" applyNumberFormat="0" applyFill="0" applyAlignment="0" applyProtection="0">
      <alignment vertical="center"/>
    </xf>
    <xf numFmtId="0" fontId="12" fillId="17" borderId="0" applyNumberFormat="0" applyBorder="0" applyAlignment="0" applyProtection="0">
      <alignment vertical="center"/>
    </xf>
    <xf numFmtId="0" fontId="18" fillId="0" borderId="8" applyNumberFormat="0" applyFill="0" applyAlignment="0" applyProtection="0">
      <alignment vertical="center"/>
    </xf>
    <xf numFmtId="0" fontId="12" fillId="16" borderId="0" applyNumberFormat="0" applyBorder="0" applyAlignment="0" applyProtection="0">
      <alignment vertical="center"/>
    </xf>
    <xf numFmtId="0" fontId="25" fillId="23" borderId="9" applyNumberFormat="0" applyAlignment="0" applyProtection="0">
      <alignment vertical="center"/>
    </xf>
    <xf numFmtId="0" fontId="22" fillId="23" borderId="6" applyNumberFormat="0" applyAlignment="0" applyProtection="0">
      <alignment vertical="center"/>
    </xf>
    <xf numFmtId="0" fontId="26" fillId="32" borderId="10" applyNumberFormat="0" applyAlignment="0" applyProtection="0">
      <alignment vertical="center"/>
    </xf>
    <xf numFmtId="0" fontId="10" fillId="13" borderId="0" applyNumberFormat="0" applyBorder="0" applyAlignment="0" applyProtection="0">
      <alignment vertical="center"/>
    </xf>
    <xf numFmtId="0" fontId="12" fillId="27" borderId="0" applyNumberFormat="0" applyBorder="0" applyAlignment="0" applyProtection="0">
      <alignment vertical="center"/>
    </xf>
    <xf numFmtId="0" fontId="20" fillId="0" borderId="7" applyNumberFormat="0" applyFill="0" applyAlignment="0" applyProtection="0">
      <alignment vertical="center"/>
    </xf>
    <xf numFmtId="0" fontId="27" fillId="0" borderId="11" applyNumberFormat="0" applyFill="0" applyAlignment="0" applyProtection="0">
      <alignment vertical="center"/>
    </xf>
    <xf numFmtId="0" fontId="16" fillId="12" borderId="0" applyNumberFormat="0" applyBorder="0" applyAlignment="0" applyProtection="0">
      <alignment vertical="center"/>
    </xf>
    <xf numFmtId="0" fontId="13" fillId="9" borderId="0" applyNumberFormat="0" applyBorder="0" applyAlignment="0" applyProtection="0">
      <alignment vertical="center"/>
    </xf>
    <xf numFmtId="0" fontId="10" fillId="22" borderId="0" applyNumberFormat="0" applyBorder="0" applyAlignment="0" applyProtection="0">
      <alignment vertical="center"/>
    </xf>
    <xf numFmtId="0" fontId="12" fillId="26" borderId="0" applyNumberFormat="0" applyBorder="0" applyAlignment="0" applyProtection="0">
      <alignment vertical="center"/>
    </xf>
    <xf numFmtId="0" fontId="10" fillId="21"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12" fillId="34" borderId="0" applyNumberFormat="0" applyBorder="0" applyAlignment="0" applyProtection="0">
      <alignment vertical="center"/>
    </xf>
    <xf numFmtId="0" fontId="12" fillId="25"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cellStyleXfs>
  <cellXfs count="26">
    <xf numFmtId="0" fontId="0" fillId="0" borderId="0" xfId="0">
      <alignment vertical="center"/>
    </xf>
    <xf numFmtId="0" fontId="1" fillId="0" borderId="1" xfId="0" applyFont="1" applyBorder="1" applyAlignment="1">
      <alignment horizontal="center" vertical="top"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49" fontId="0" fillId="0" borderId="0" xfId="0" applyNumberForma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Fill="1" applyBorder="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3" xfId="0"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Border="1">
      <alignment vertical="center"/>
    </xf>
    <xf numFmtId="0" fontId="5" fillId="0" borderId="3" xfId="0" applyFont="1" applyBorder="1" applyAlignment="1">
      <alignment vertical="center" wrapText="1"/>
    </xf>
    <xf numFmtId="0" fontId="0" fillId="0" borderId="3" xfId="0" applyBorder="1">
      <alignment vertical="center"/>
    </xf>
    <xf numFmtId="0" fontId="0" fillId="0" borderId="3" xfId="0" applyFont="1" applyBorder="1" applyAlignment="1">
      <alignment vertical="center" wrapText="1"/>
    </xf>
    <xf numFmtId="0" fontId="0" fillId="0" borderId="3" xfId="0" applyBorder="1" applyAlignment="1">
      <alignment vertical="center" wrapText="1"/>
    </xf>
    <xf numFmtId="49" fontId="8" fillId="0" borderId="3" xfId="0" applyNumberFormat="1" applyFont="1" applyFill="1" applyBorder="1" applyAlignment="1">
      <alignment horizontal="center" vertical="center" wrapText="1"/>
    </xf>
    <xf numFmtId="49" fontId="5" fillId="0" borderId="3" xfId="0" applyNumberFormat="1" applyFont="1" applyBorder="1">
      <alignment vertical="center"/>
    </xf>
    <xf numFmtId="49" fontId="0" fillId="0" borderId="3"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0"/>
  <sheetViews>
    <sheetView tabSelected="1" workbookViewId="0">
      <selection activeCell="D12" sqref="D12"/>
    </sheetView>
  </sheetViews>
  <sheetFormatPr defaultColWidth="9" defaultRowHeight="14.4"/>
  <cols>
    <col min="1" max="1" width="8.88888888888889" customWidth="1"/>
    <col min="2" max="2" width="30.7777777777778" style="9" customWidth="1"/>
    <col min="3" max="3" width="7.33333333333333" customWidth="1"/>
    <col min="4" max="4" width="10.3333333333333" customWidth="1"/>
    <col min="5" max="5" width="35.4444444444444" style="9" customWidth="1"/>
    <col min="6" max="8" width="5.55555555555556" customWidth="1"/>
    <col min="9" max="10" width="6.88888888888889" customWidth="1"/>
    <col min="11" max="11" width="7.66666666666667" customWidth="1"/>
    <col min="12" max="12" width="6.88888888888889" customWidth="1"/>
    <col min="13" max="13" width="9.66666666666667" style="10" customWidth="1"/>
    <col min="14" max="14" width="5.11111111111111" customWidth="1"/>
  </cols>
  <sheetData>
    <row r="1" ht="40" customHeight="1" spans="1:14">
      <c r="A1" s="11" t="s">
        <v>0</v>
      </c>
      <c r="B1" s="12"/>
      <c r="C1" s="11"/>
      <c r="D1" s="11"/>
      <c r="E1" s="12"/>
      <c r="F1" s="11"/>
      <c r="G1" s="11"/>
      <c r="H1" s="11"/>
      <c r="I1" s="11"/>
      <c r="J1" s="11"/>
      <c r="K1" s="11"/>
      <c r="L1" s="11"/>
      <c r="M1" s="11"/>
      <c r="N1" s="11"/>
    </row>
    <row r="2" ht="31" customHeight="1" spans="1:14">
      <c r="A2" s="13" t="s">
        <v>1</v>
      </c>
      <c r="B2" s="12"/>
      <c r="C2" s="11"/>
      <c r="D2" s="11"/>
      <c r="E2" s="12"/>
      <c r="F2" s="11"/>
      <c r="G2" s="11"/>
      <c r="H2" s="11"/>
      <c r="I2" s="11"/>
      <c r="J2" s="11"/>
      <c r="K2" s="11"/>
      <c r="L2" s="11"/>
      <c r="M2" s="11"/>
      <c r="N2" s="11"/>
    </row>
    <row r="3" ht="74" customHeight="1" spans="1:14">
      <c r="A3" s="14" t="s">
        <v>2</v>
      </c>
      <c r="B3" s="15"/>
      <c r="C3" s="15"/>
      <c r="D3" s="15"/>
      <c r="E3" s="15"/>
      <c r="F3" s="15"/>
      <c r="G3" s="15"/>
      <c r="H3" s="15"/>
      <c r="I3" s="15"/>
      <c r="J3" s="15"/>
      <c r="K3" s="15"/>
      <c r="L3" s="15"/>
      <c r="M3" s="15"/>
      <c r="N3" s="15"/>
    </row>
    <row r="4" ht="24" customHeight="1" spans="1:14">
      <c r="A4" s="16" t="s">
        <v>3</v>
      </c>
      <c r="B4" s="16" t="s">
        <v>4</v>
      </c>
      <c r="C4" s="16" t="s">
        <v>5</v>
      </c>
      <c r="D4" s="16" t="s">
        <v>6</v>
      </c>
      <c r="E4" s="16" t="s">
        <v>7</v>
      </c>
      <c r="F4" s="17" t="s">
        <v>8</v>
      </c>
      <c r="G4" s="17"/>
      <c r="H4" s="17"/>
      <c r="I4" s="17" t="s">
        <v>9</v>
      </c>
      <c r="J4" s="17"/>
      <c r="K4" s="17" t="s">
        <v>10</v>
      </c>
      <c r="L4" s="17" t="s">
        <v>11</v>
      </c>
      <c r="M4" s="23" t="s">
        <v>12</v>
      </c>
      <c r="N4" s="17" t="s">
        <v>13</v>
      </c>
    </row>
    <row r="5" ht="30" customHeight="1" spans="1:14">
      <c r="A5" s="16"/>
      <c r="B5" s="16"/>
      <c r="C5" s="16"/>
      <c r="D5" s="16"/>
      <c r="E5" s="16"/>
      <c r="F5" s="17" t="s">
        <v>14</v>
      </c>
      <c r="G5" s="17" t="s">
        <v>15</v>
      </c>
      <c r="H5" s="17" t="s">
        <v>16</v>
      </c>
      <c r="I5" s="17" t="s">
        <v>17</v>
      </c>
      <c r="J5" s="17" t="s">
        <v>18</v>
      </c>
      <c r="K5" s="17"/>
      <c r="L5" s="17"/>
      <c r="M5" s="23"/>
      <c r="N5" s="17"/>
    </row>
    <row r="6" s="8" customFormat="1" ht="28.8" spans="1:14">
      <c r="A6" s="18" t="s">
        <v>19</v>
      </c>
      <c r="B6" s="19" t="str">
        <f>IF(A6="","",VLOOKUP(A6,项目分类表!$A$2:$B$179,2,1))</f>
        <v>中国“互联网+”大学生创新创业大赛</v>
      </c>
      <c r="C6" s="18"/>
      <c r="D6" s="18" t="str">
        <f>IF(A6="","",VLOOKUP(A6,项目分类表!$A$2:$D$179,4,1))</f>
        <v>国家级A类</v>
      </c>
      <c r="E6" s="19" t="str">
        <f>IF(A6="","",VLOOKUP(A6,项目分类表!$A$2:$C$179,3,1))</f>
        <v>教育部、人力资源社会保障部等</v>
      </c>
      <c r="F6" s="18"/>
      <c r="G6" s="18"/>
      <c r="H6" s="18"/>
      <c r="I6" s="18"/>
      <c r="J6" s="18"/>
      <c r="K6" s="18"/>
      <c r="L6" s="18"/>
      <c r="M6" s="24"/>
      <c r="N6" s="18"/>
    </row>
    <row r="7" s="8" customFormat="1" ht="32" customHeight="1" spans="1:14">
      <c r="A7" s="18" t="s">
        <v>20</v>
      </c>
      <c r="B7" s="19" t="str">
        <f>IF(A7="","",VLOOKUP(A7,项目分类表!$A$2:$B$179,2,1))</f>
        <v>“创青春”全国大学生创业大赛</v>
      </c>
      <c r="C7" s="18"/>
      <c r="D7" s="18" t="str">
        <f>IF(A7="","",VLOOKUP(A7,项目分类表!$A$2:$D$179,4,1))</f>
        <v>国家级B类</v>
      </c>
      <c r="E7" s="19" t="str">
        <f>IF(A7="","",VLOOKUP(A7,项目分类表!$A$2:$C$179,3,1))</f>
        <v>共青团中央、教育部、人力资源和社会保障部、中国科协、全国学联</v>
      </c>
      <c r="F7" s="18"/>
      <c r="G7" s="18"/>
      <c r="H7" s="18"/>
      <c r="I7" s="18"/>
      <c r="J7" s="18"/>
      <c r="K7" s="18"/>
      <c r="L7" s="18"/>
      <c r="M7" s="24"/>
      <c r="N7" s="18"/>
    </row>
    <row r="8" s="8" customFormat="1" ht="18" customHeight="1" spans="1:14">
      <c r="A8" s="18" t="s">
        <v>21</v>
      </c>
      <c r="B8" s="19" t="str">
        <f>IF(A8="","",VLOOKUP(A8,项目分类表!$A$2:$B$179,2,1))</f>
        <v>全国高等院校BIM应用技能大赛</v>
      </c>
      <c r="C8" s="18"/>
      <c r="D8" s="18" t="str">
        <f>IF(A8="","",VLOOKUP(A8,项目分类表!$A$2:$D$179,4,1))</f>
        <v>国家级C类</v>
      </c>
      <c r="E8" s="19" t="str">
        <f>IF(A8="","",VLOOKUP(A8,项目分类表!$A$2:$C$179,3,1))</f>
        <v>中国建设教育协会</v>
      </c>
      <c r="F8" s="18"/>
      <c r="G8" s="18"/>
      <c r="H8" s="18"/>
      <c r="I8" s="18"/>
      <c r="J8" s="18"/>
      <c r="K8" s="18"/>
      <c r="L8" s="18"/>
      <c r="M8" s="24"/>
      <c r="N8" s="18"/>
    </row>
    <row r="9" s="8" customFormat="1" spans="1:14">
      <c r="A9" s="18" t="s">
        <v>22</v>
      </c>
      <c r="B9" s="19" t="str">
        <f>IF(A9="","",VLOOKUP(A9,项目分类表!$A$2:$B$179,2,1))</f>
        <v>江西省大中小学生武术套路比赛</v>
      </c>
      <c r="C9" s="18"/>
      <c r="D9" s="18" t="str">
        <f>IF(A9="","",VLOOKUP(A9,项目分类表!$A$2:$D$179,4,1))</f>
        <v>省级A类</v>
      </c>
      <c r="E9" s="19" t="str">
        <f>IF(A9="","",VLOOKUP(A9,项目分类表!$A$2:$C$179,3,1))</f>
        <v>江西省教育厅、江西省体育局</v>
      </c>
      <c r="F9" s="18"/>
      <c r="G9" s="18"/>
      <c r="H9" s="18"/>
      <c r="I9" s="18"/>
      <c r="J9" s="18"/>
      <c r="K9" s="18"/>
      <c r="L9" s="18"/>
      <c r="M9" s="24"/>
      <c r="N9" s="18"/>
    </row>
    <row r="10" s="8" customFormat="1" spans="1:14">
      <c r="A10" s="18" t="s">
        <v>23</v>
      </c>
      <c r="B10" s="19" t="str">
        <f>IF(A10="","",VLOOKUP(A10,项目分类表!$A$2:$B$179,2,1))</f>
        <v>江西省足球锦标赛</v>
      </c>
      <c r="C10" s="18"/>
      <c r="D10" s="18" t="str">
        <f>IF(A10="","",VLOOKUP(A10,项目分类表!$A$2:$D$179,4,1))</f>
        <v>省级B类</v>
      </c>
      <c r="E10" s="19" t="str">
        <f>IF(A10="","",VLOOKUP(A10,项目分类表!$A$2:$C$179,3,1))</f>
        <v>江西省足球协会</v>
      </c>
      <c r="F10" s="18"/>
      <c r="G10" s="18"/>
      <c r="H10" s="18"/>
      <c r="I10" s="18"/>
      <c r="J10" s="18"/>
      <c r="K10" s="18"/>
      <c r="L10" s="18"/>
      <c r="M10" s="24"/>
      <c r="N10" s="18"/>
    </row>
    <row r="11" ht="16" customHeight="1" spans="1:14">
      <c r="A11" s="20"/>
      <c r="B11" s="21" t="str">
        <f>IF(A11="","",VLOOKUP(A11,项目分类表!$A$2:$B$179,2,1))</f>
        <v/>
      </c>
      <c r="C11" s="20"/>
      <c r="D11" s="20" t="str">
        <f>IF(A11="","",VLOOKUP(A11,项目分类表!$A$2:$D$179,4,1))</f>
        <v/>
      </c>
      <c r="E11" s="22" t="str">
        <f>IF(A11="","",VLOOKUP(A11,项目分类表!$A$2:$C$179,3,1))</f>
        <v/>
      </c>
      <c r="F11" s="20"/>
      <c r="G11" s="20"/>
      <c r="H11" s="20"/>
      <c r="I11" s="20"/>
      <c r="J11" s="20"/>
      <c r="K11" s="20"/>
      <c r="L11" s="20"/>
      <c r="M11" s="25"/>
      <c r="N11" s="20"/>
    </row>
    <row r="12" spans="1:14">
      <c r="A12" s="20"/>
      <c r="B12" s="22" t="str">
        <f>IF(A12="","",VLOOKUP(A12,项目分类表!$A$2:$B$179,2,1))</f>
        <v/>
      </c>
      <c r="C12" s="20"/>
      <c r="D12" s="20" t="str">
        <f>IF(A12="","",VLOOKUP(A12,项目分类表!$A$2:$D$179,4,1))</f>
        <v/>
      </c>
      <c r="E12" s="22" t="str">
        <f>IF(A12="","",VLOOKUP(A12,项目分类表!$A$2:$C$179,3,1))</f>
        <v/>
      </c>
      <c r="F12" s="20"/>
      <c r="G12" s="20"/>
      <c r="H12" s="20"/>
      <c r="I12" s="20"/>
      <c r="J12" s="20"/>
      <c r="K12" s="20"/>
      <c r="L12" s="20"/>
      <c r="M12" s="25"/>
      <c r="N12" s="20"/>
    </row>
    <row r="13" spans="1:14">
      <c r="A13" s="20"/>
      <c r="B13" s="22" t="str">
        <f>IF(A13="","",VLOOKUP(A13,项目分类表!$A$2:$B$179,2,1))</f>
        <v/>
      </c>
      <c r="C13" s="20"/>
      <c r="D13" s="20" t="str">
        <f>IF(A13="","",VLOOKUP(A13,项目分类表!$A$2:$D$179,4,1))</f>
        <v/>
      </c>
      <c r="E13" s="22" t="str">
        <f>IF(A13="","",VLOOKUP(A13,项目分类表!$A$2:$C$179,3,1))</f>
        <v/>
      </c>
      <c r="F13" s="20"/>
      <c r="G13" s="20"/>
      <c r="H13" s="20"/>
      <c r="I13" s="20"/>
      <c r="J13" s="20"/>
      <c r="K13" s="20"/>
      <c r="L13" s="20"/>
      <c r="M13" s="25"/>
      <c r="N13" s="20"/>
    </row>
    <row r="14" ht="19" customHeight="1" spans="1:14">
      <c r="A14" s="20"/>
      <c r="B14" s="21" t="str">
        <f>IF(A14="","",VLOOKUP(A14,项目分类表!$A$2:$B$179,2,1))</f>
        <v/>
      </c>
      <c r="C14" s="20"/>
      <c r="D14" s="20" t="str">
        <f>IF(A14="","",VLOOKUP(A14,项目分类表!$A$2:$D$179,4,1))</f>
        <v/>
      </c>
      <c r="E14" s="22" t="str">
        <f>IF(A14="","",VLOOKUP(A14,项目分类表!$A$2:$C$179,3,1))</f>
        <v/>
      </c>
      <c r="F14" s="20"/>
      <c r="G14" s="20"/>
      <c r="H14" s="20"/>
      <c r="I14" s="20"/>
      <c r="J14" s="20"/>
      <c r="K14" s="20"/>
      <c r="L14" s="20"/>
      <c r="M14" s="25"/>
      <c r="N14" s="20"/>
    </row>
    <row r="15" spans="1:14">
      <c r="A15" s="20"/>
      <c r="B15" s="22" t="str">
        <f>IF(A15="","",VLOOKUP(A15,项目分类表!$A$2:$B$179,2,1))</f>
        <v/>
      </c>
      <c r="C15" s="20"/>
      <c r="D15" s="20" t="str">
        <f>IF(A15="","",VLOOKUP(A15,项目分类表!$A$2:$D$179,4,1))</f>
        <v/>
      </c>
      <c r="E15" s="22" t="str">
        <f>IF(A15="","",VLOOKUP(A15,项目分类表!$A$2:$C$179,3,1))</f>
        <v/>
      </c>
      <c r="F15" s="20"/>
      <c r="G15" s="20"/>
      <c r="H15" s="20"/>
      <c r="I15" s="20"/>
      <c r="J15" s="20"/>
      <c r="K15" s="20"/>
      <c r="L15" s="20"/>
      <c r="M15" s="25"/>
      <c r="N15" s="20"/>
    </row>
    <row r="16" spans="1:14">
      <c r="A16" s="20"/>
      <c r="B16" s="22" t="str">
        <f>IF(A16="","",VLOOKUP(A16,项目分类表!$A$2:$B$179,2,1))</f>
        <v/>
      </c>
      <c r="C16" s="20"/>
      <c r="D16" s="20" t="str">
        <f>IF(A16="","",VLOOKUP(A16,项目分类表!$A$2:$D$179,4,1))</f>
        <v/>
      </c>
      <c r="E16" s="22" t="str">
        <f>IF(A16="","",VLOOKUP(A16,项目分类表!$A$2:$C$179,3,1))</f>
        <v/>
      </c>
      <c r="F16" s="20"/>
      <c r="G16" s="20"/>
      <c r="H16" s="20"/>
      <c r="I16" s="20"/>
      <c r="J16" s="20"/>
      <c r="K16" s="20"/>
      <c r="L16" s="20"/>
      <c r="M16" s="25"/>
      <c r="N16" s="20"/>
    </row>
    <row r="17" spans="1:14">
      <c r="A17" s="20"/>
      <c r="B17" s="22" t="str">
        <f>IF(A17="","",VLOOKUP(A17,项目分类表!$A$2:$B$179,2,1))</f>
        <v/>
      </c>
      <c r="C17" s="20"/>
      <c r="D17" s="20" t="str">
        <f>IF(A17="","",VLOOKUP(A17,项目分类表!$A$2:$D$179,4,1))</f>
        <v/>
      </c>
      <c r="E17" s="22" t="str">
        <f>IF(A17="","",VLOOKUP(A17,项目分类表!$A$2:$C$179,3,1))</f>
        <v/>
      </c>
      <c r="F17" s="20"/>
      <c r="G17" s="20"/>
      <c r="H17" s="20"/>
      <c r="I17" s="20"/>
      <c r="J17" s="20"/>
      <c r="K17" s="20"/>
      <c r="L17" s="20"/>
      <c r="M17" s="25"/>
      <c r="N17" s="20"/>
    </row>
    <row r="18" spans="1:14">
      <c r="A18" s="20"/>
      <c r="B18" s="22" t="str">
        <f>IF(A18="","",VLOOKUP(A18,项目分类表!$A$2:$B$179,2,1))</f>
        <v/>
      </c>
      <c r="C18" s="20"/>
      <c r="D18" s="20" t="str">
        <f>IF(A18="","",VLOOKUP(A18,项目分类表!$A$2:$D$179,4,1))</f>
        <v/>
      </c>
      <c r="E18" s="22" t="str">
        <f>IF(A18="","",VLOOKUP(A18,项目分类表!$A$2:$C$179,3,1))</f>
        <v/>
      </c>
      <c r="F18" s="20"/>
      <c r="G18" s="20"/>
      <c r="H18" s="20"/>
      <c r="I18" s="20"/>
      <c r="J18" s="20"/>
      <c r="K18" s="20"/>
      <c r="L18" s="20"/>
      <c r="M18" s="25"/>
      <c r="N18" s="20"/>
    </row>
    <row r="19" spans="1:14">
      <c r="A19" s="20"/>
      <c r="B19" s="22" t="str">
        <f>IF(A19="","",VLOOKUP(A19,项目分类表!$A$2:$B$179,2,1))</f>
        <v/>
      </c>
      <c r="C19" s="20"/>
      <c r="D19" s="20" t="str">
        <f>IF(A19="","",VLOOKUP(A19,项目分类表!$A$2:$D$179,4,1))</f>
        <v/>
      </c>
      <c r="E19" s="22" t="str">
        <f>IF(A19="","",VLOOKUP(A19,项目分类表!$A$2:$C$179,3,1))</f>
        <v/>
      </c>
      <c r="F19" s="20"/>
      <c r="G19" s="20"/>
      <c r="H19" s="20"/>
      <c r="I19" s="20"/>
      <c r="J19" s="20"/>
      <c r="K19" s="20"/>
      <c r="L19" s="20"/>
      <c r="M19" s="25"/>
      <c r="N19" s="20"/>
    </row>
    <row r="20" spans="1:14">
      <c r="A20" s="20"/>
      <c r="B20" s="22" t="str">
        <f>IF(A20="","",VLOOKUP(A20,项目分类表!$A$2:$B$179,2,1))</f>
        <v/>
      </c>
      <c r="C20" s="20"/>
      <c r="D20" s="20" t="str">
        <f>IF(A20="","",VLOOKUP(A20,项目分类表!$A$2:$D$179,4,1))</f>
        <v/>
      </c>
      <c r="E20" s="22" t="str">
        <f>IF(A20="","",VLOOKUP(A20,项目分类表!$A$2:$C$179,3,1))</f>
        <v/>
      </c>
      <c r="F20" s="20"/>
      <c r="G20" s="20"/>
      <c r="H20" s="20"/>
      <c r="I20" s="20"/>
      <c r="J20" s="20"/>
      <c r="K20" s="20"/>
      <c r="L20" s="20"/>
      <c r="M20" s="25"/>
      <c r="N20" s="20"/>
    </row>
    <row r="21" spans="1:14">
      <c r="A21" s="20"/>
      <c r="B21" s="22" t="str">
        <f>IF(A21="","",VLOOKUP(A21,项目分类表!$A$2:$B$179,2,1))</f>
        <v/>
      </c>
      <c r="C21" s="20"/>
      <c r="D21" s="20" t="str">
        <f>IF(A21="","",VLOOKUP(A21,项目分类表!$A$2:$D$179,4,1))</f>
        <v/>
      </c>
      <c r="E21" s="22" t="str">
        <f>IF(A21="","",VLOOKUP(A21,项目分类表!$A$2:$C$179,3,1))</f>
        <v/>
      </c>
      <c r="F21" s="20"/>
      <c r="G21" s="20"/>
      <c r="H21" s="20"/>
      <c r="I21" s="20"/>
      <c r="J21" s="20"/>
      <c r="K21" s="20"/>
      <c r="L21" s="20"/>
      <c r="M21" s="25"/>
      <c r="N21" s="20"/>
    </row>
    <row r="22" spans="1:14">
      <c r="A22" s="20"/>
      <c r="B22" s="22" t="str">
        <f>IF(A22="","",VLOOKUP(A22,项目分类表!$A$2:$B$179,2,1))</f>
        <v/>
      </c>
      <c r="C22" s="20"/>
      <c r="D22" s="20" t="str">
        <f>IF(A22="","",VLOOKUP(A22,项目分类表!$A$2:$D$179,4,1))</f>
        <v/>
      </c>
      <c r="E22" s="22" t="str">
        <f>IF(A22="","",VLOOKUP(A22,项目分类表!$A$2:$C$179,3,1))</f>
        <v/>
      </c>
      <c r="F22" s="20"/>
      <c r="G22" s="20"/>
      <c r="H22" s="20"/>
      <c r="I22" s="20"/>
      <c r="J22" s="20"/>
      <c r="K22" s="20"/>
      <c r="L22" s="20"/>
      <c r="M22" s="25"/>
      <c r="N22" s="20"/>
    </row>
    <row r="23" spans="1:14">
      <c r="A23" s="20"/>
      <c r="B23" s="22" t="str">
        <f>IF(A23="","",VLOOKUP(A23,项目分类表!$A$2:$B$179,2,1))</f>
        <v/>
      </c>
      <c r="C23" s="20"/>
      <c r="D23" s="20" t="str">
        <f>IF(A23="","",VLOOKUP(A23,项目分类表!$A$2:$D$179,4,1))</f>
        <v/>
      </c>
      <c r="E23" s="22" t="str">
        <f>IF(A23="","",VLOOKUP(A23,项目分类表!$A$2:$C$179,3,1))</f>
        <v/>
      </c>
      <c r="F23" s="20"/>
      <c r="G23" s="20"/>
      <c r="H23" s="20"/>
      <c r="I23" s="20"/>
      <c r="J23" s="20"/>
      <c r="K23" s="20"/>
      <c r="L23" s="20"/>
      <c r="M23" s="25"/>
      <c r="N23" s="20"/>
    </row>
    <row r="24" spans="2:5">
      <c r="B24" s="9" t="str">
        <f>IF(A24="","",VLOOKUP(A24,项目分类表!$A$2:$B$179,2,1))</f>
        <v/>
      </c>
      <c r="D24" t="str">
        <f>IF(A24="","",VLOOKUP(A24,项目分类表!$A$2:$D$179,4,1))</f>
        <v/>
      </c>
      <c r="E24" s="9" t="str">
        <f>IF(A24="","",VLOOKUP(A24,项目分类表!$A$2:$C$179,3,1))</f>
        <v/>
      </c>
    </row>
    <row r="25" spans="2:5">
      <c r="B25" s="9" t="str">
        <f>IF(A25="","",VLOOKUP(A25,项目分类表!$A$2:$B$179,2,1))</f>
        <v/>
      </c>
      <c r="D25" t="str">
        <f>IF(A25="","",VLOOKUP(A25,项目分类表!$A$2:$D$179,4,1))</f>
        <v/>
      </c>
      <c r="E25" s="9" t="str">
        <f>IF(A25="","",VLOOKUP(A25,项目分类表!$A$2:$C$179,3,1))</f>
        <v/>
      </c>
    </row>
    <row r="26" spans="2:5">
      <c r="B26" s="9" t="str">
        <f>IF(A26="","",VLOOKUP(A26,项目分类表!$A$2:$B$179,2,1))</f>
        <v/>
      </c>
      <c r="D26" t="str">
        <f>IF(A26="","",VLOOKUP(A26,项目分类表!$A$2:$D$179,4,1))</f>
        <v/>
      </c>
      <c r="E26" s="9" t="str">
        <f>IF(A26="","",VLOOKUP(A26,项目分类表!$A$2:$C$179,3,1))</f>
        <v/>
      </c>
    </row>
    <row r="27" spans="2:5">
      <c r="B27" s="9" t="str">
        <f>IF(A27="","",VLOOKUP(A27,项目分类表!$A$2:$B$179,2,1))</f>
        <v/>
      </c>
      <c r="D27" t="str">
        <f>IF(A27="","",VLOOKUP(A27,项目分类表!$A$2:$D$179,4,1))</f>
        <v/>
      </c>
      <c r="E27" s="9" t="str">
        <f>IF(A27="","",VLOOKUP(A27,项目分类表!$A$2:$C$179,3,1))</f>
        <v/>
      </c>
    </row>
    <row r="28" spans="2:5">
      <c r="B28" s="9" t="str">
        <f>IF(A28="","",VLOOKUP(A28,项目分类表!$A$2:$B$179,2,1))</f>
        <v/>
      </c>
      <c r="D28" t="str">
        <f>IF(A28="","",VLOOKUP(A28,项目分类表!$A$2:$D$179,4,1))</f>
        <v/>
      </c>
      <c r="E28" s="9" t="str">
        <f>IF(A28="","",VLOOKUP(A28,项目分类表!$A$2:$C$179,3,1))</f>
        <v/>
      </c>
    </row>
    <row r="29" spans="2:5">
      <c r="B29" s="9" t="str">
        <f>IF(A29="","",VLOOKUP(A29,项目分类表!$A$2:$B$179,2,1))</f>
        <v/>
      </c>
      <c r="D29" t="str">
        <f>IF(A29="","",VLOOKUP(A29,项目分类表!$A$2:$D$179,4,1))</f>
        <v/>
      </c>
      <c r="E29" s="9" t="str">
        <f>IF(A29="","",VLOOKUP(A29,项目分类表!$A$2:$C$179,3,1))</f>
        <v/>
      </c>
    </row>
    <row r="30" spans="2:5">
      <c r="B30" s="9" t="str">
        <f>IF(A30="","",VLOOKUP(A30,项目分类表!$A$2:$B$179,2,1))</f>
        <v/>
      </c>
      <c r="D30" t="str">
        <f>IF(A30="","",VLOOKUP(A30,项目分类表!$A$2:$D$179,4,1))</f>
        <v/>
      </c>
      <c r="E30" s="9" t="str">
        <f>IF(A30="","",VLOOKUP(A30,项目分类表!$A$2:$C$179,3,1))</f>
        <v/>
      </c>
    </row>
    <row r="31" spans="2:5">
      <c r="B31" s="9" t="str">
        <f>IF(A31="","",VLOOKUP(A31,项目分类表!$A$2:$B$179,2,1))</f>
        <v/>
      </c>
      <c r="D31" t="str">
        <f>IF(A31="","",VLOOKUP(A31,项目分类表!$A$2:$D$179,4,1))</f>
        <v/>
      </c>
      <c r="E31" s="9" t="str">
        <f>IF(A31="","",VLOOKUP(A31,项目分类表!$A$2:$C$179,3,1))</f>
        <v/>
      </c>
    </row>
    <row r="32" spans="2:5">
      <c r="B32" s="9" t="str">
        <f>IF(A32="","",VLOOKUP(A32,项目分类表!$A$2:$B$179,2,1))</f>
        <v/>
      </c>
      <c r="D32" t="str">
        <f>IF(A32="","",VLOOKUP(A32,项目分类表!$A$2:$D$179,4,1))</f>
        <v/>
      </c>
      <c r="E32" s="9" t="str">
        <f>IF(A32="","",VLOOKUP(A32,项目分类表!$A$2:$C$179,3,1))</f>
        <v/>
      </c>
    </row>
    <row r="33" spans="2:5">
      <c r="B33" s="9" t="str">
        <f>IF(A33="","",VLOOKUP(A33,项目分类表!$A$2:$B$179,2,1))</f>
        <v/>
      </c>
      <c r="D33" t="str">
        <f>IF(A33="","",VLOOKUP(A33,项目分类表!$A$2:$D$179,4,1))</f>
        <v/>
      </c>
      <c r="E33" s="9" t="str">
        <f>IF(A33="","",VLOOKUP(A33,项目分类表!$A$2:$C$179,3,1))</f>
        <v/>
      </c>
    </row>
    <row r="34" spans="2:5">
      <c r="B34" s="9" t="str">
        <f>IF(A34="","",VLOOKUP(A34,项目分类表!$A$2:$B$179,2,1))</f>
        <v/>
      </c>
      <c r="D34" t="str">
        <f>IF(A34="","",VLOOKUP(A34,项目分类表!$A$2:$D$179,4,1))</f>
        <v/>
      </c>
      <c r="E34" s="9" t="str">
        <f>IF(A34="","",VLOOKUP(A34,项目分类表!$A$2:$C$179,3,1))</f>
        <v/>
      </c>
    </row>
    <row r="35" spans="2:5">
      <c r="B35" s="9" t="str">
        <f>IF(A35="","",VLOOKUP(A35,项目分类表!$A$2:$B$179,2,1))</f>
        <v/>
      </c>
      <c r="D35" t="str">
        <f>IF(A35="","",VLOOKUP(A35,项目分类表!$A$2:$D$179,4,1))</f>
        <v/>
      </c>
      <c r="E35" s="9" t="str">
        <f>IF(A35="","",VLOOKUP(A35,项目分类表!$A$2:$C$179,3,1))</f>
        <v/>
      </c>
    </row>
    <row r="36" spans="2:5">
      <c r="B36" s="9" t="str">
        <f>IF(A36="","",VLOOKUP(A36,项目分类表!$A$2:$B$179,2,1))</f>
        <v/>
      </c>
      <c r="D36" t="str">
        <f>IF(A36="","",VLOOKUP(A36,项目分类表!$A$2:$D$179,4,1))</f>
        <v/>
      </c>
      <c r="E36" s="9" t="str">
        <f>IF(A36="","",VLOOKUP(A36,项目分类表!$A$2:$C$179,3,1))</f>
        <v/>
      </c>
    </row>
    <row r="37" spans="2:5">
      <c r="B37" s="9" t="str">
        <f>IF(A37="","",VLOOKUP(A37,项目分类表!$A$2:$B$179,2,1))</f>
        <v/>
      </c>
      <c r="D37" t="str">
        <f>IF(A37="","",VLOOKUP(A37,项目分类表!$A$2:$D$179,4,1))</f>
        <v/>
      </c>
      <c r="E37" s="9" t="str">
        <f>IF(A37="","",VLOOKUP(A37,项目分类表!$A$2:$C$179,3,1))</f>
        <v/>
      </c>
    </row>
    <row r="38" spans="2:5">
      <c r="B38" s="9" t="str">
        <f>IF(A38="","",VLOOKUP(A38,项目分类表!$A$2:$B$179,2,1))</f>
        <v/>
      </c>
      <c r="D38" t="str">
        <f>IF(A38="","",VLOOKUP(A38,项目分类表!$A$2:$D$179,4,1))</f>
        <v/>
      </c>
      <c r="E38" s="9" t="str">
        <f>IF(A38="","",VLOOKUP(A38,项目分类表!$A$2:$C$179,3,1))</f>
        <v/>
      </c>
    </row>
    <row r="39" spans="2:5">
      <c r="B39" s="9" t="str">
        <f>IF(A39="","",VLOOKUP(A39,项目分类表!$A$2:$B$179,2,1))</f>
        <v/>
      </c>
      <c r="D39" t="str">
        <f>IF(A39="","",VLOOKUP(A39,项目分类表!$A$2:$D$179,4,1))</f>
        <v/>
      </c>
      <c r="E39" s="9" t="str">
        <f>IF(A39="","",VLOOKUP(A39,项目分类表!$A$2:$C$179,3,1))</f>
        <v/>
      </c>
    </row>
    <row r="40" spans="2:5">
      <c r="B40" s="9" t="str">
        <f>IF(A40="","",VLOOKUP(A40,项目分类表!$A$2:$B$179,2,1))</f>
        <v/>
      </c>
      <c r="D40" t="str">
        <f>IF(A40="","",VLOOKUP(A40,项目分类表!$A$2:$D$179,4,1))</f>
        <v/>
      </c>
      <c r="E40" s="9" t="str">
        <f>IF(A40="","",VLOOKUP(A40,项目分类表!$A$2:$C$179,3,1))</f>
        <v/>
      </c>
    </row>
    <row r="41" spans="2:5">
      <c r="B41" s="9" t="str">
        <f>IF(A41="","",VLOOKUP(A41,项目分类表!$A$2:$B$179,2,1))</f>
        <v/>
      </c>
      <c r="D41" t="str">
        <f>IF(A41="","",VLOOKUP(A41,项目分类表!$A$2:$D$179,4,1))</f>
        <v/>
      </c>
      <c r="E41" s="9" t="str">
        <f>IF(A41="","",VLOOKUP(A41,项目分类表!$A$2:$C$179,3,1))</f>
        <v/>
      </c>
    </row>
    <row r="42" spans="2:5">
      <c r="B42" s="9" t="str">
        <f>IF(A42="","",VLOOKUP(A42,项目分类表!$A$2:$B$179,2,1))</f>
        <v/>
      </c>
      <c r="D42" t="str">
        <f>IF(A42="","",VLOOKUP(A42,项目分类表!$A$2:$D$179,4,1))</f>
        <v/>
      </c>
      <c r="E42" s="9" t="str">
        <f>IF(A42="","",VLOOKUP(A42,项目分类表!$A$2:$C$179,3,1))</f>
        <v/>
      </c>
    </row>
    <row r="43" spans="2:5">
      <c r="B43" s="9" t="str">
        <f>IF(A43="","",VLOOKUP(A43,项目分类表!$A$2:$B$179,2,1))</f>
        <v/>
      </c>
      <c r="D43" t="str">
        <f>IF(A43="","",VLOOKUP(A43,项目分类表!$A$2:$D$179,4,1))</f>
        <v/>
      </c>
      <c r="E43" s="9" t="str">
        <f>IF(A43="","",VLOOKUP(A43,项目分类表!$A$2:$C$179,3,1))</f>
        <v/>
      </c>
    </row>
    <row r="44" spans="2:5">
      <c r="B44" s="9" t="str">
        <f>IF(A44="","",VLOOKUP(A44,项目分类表!$A$2:$B$179,2,1))</f>
        <v/>
      </c>
      <c r="D44" t="str">
        <f>IF(A44="","",VLOOKUP(A44,项目分类表!$A$2:$D$179,4,1))</f>
        <v/>
      </c>
      <c r="E44" s="9" t="str">
        <f>IF(A44="","",VLOOKUP(A44,项目分类表!$A$2:$C$179,3,1))</f>
        <v/>
      </c>
    </row>
    <row r="45" spans="2:5">
      <c r="B45" s="9" t="str">
        <f>IF(A45="","",VLOOKUP(A45,项目分类表!$A$2:$B$179,2,1))</f>
        <v/>
      </c>
      <c r="D45" t="str">
        <f>IF(A45="","",VLOOKUP(A45,项目分类表!$A$2:$D$179,4,1))</f>
        <v/>
      </c>
      <c r="E45" s="9" t="str">
        <f>IF(A45="","",VLOOKUP(A45,项目分类表!$A$2:$C$179,3,1))</f>
        <v/>
      </c>
    </row>
    <row r="46" spans="2:5">
      <c r="B46" s="9" t="str">
        <f>IF(A46="","",VLOOKUP(A46,项目分类表!$A$2:$B$179,2,1))</f>
        <v/>
      </c>
      <c r="D46" t="str">
        <f>IF(A46="","",VLOOKUP(A46,项目分类表!$A$2:$D$179,4,1))</f>
        <v/>
      </c>
      <c r="E46" s="9" t="str">
        <f>IF(A46="","",VLOOKUP(A46,项目分类表!$A$2:$C$179,3,1))</f>
        <v/>
      </c>
    </row>
    <row r="47" spans="2:5">
      <c r="B47" s="9" t="str">
        <f>IF(A47="","",VLOOKUP(A47,项目分类表!$A$2:$B$179,2,1))</f>
        <v/>
      </c>
      <c r="D47" t="str">
        <f>IF(A47="","",VLOOKUP(A47,项目分类表!$A$2:$D$179,4,1))</f>
        <v/>
      </c>
      <c r="E47" s="9" t="str">
        <f>IF(A47="","",VLOOKUP(A47,项目分类表!$A$2:$C$179,3,1))</f>
        <v/>
      </c>
    </row>
    <row r="48" spans="2:5">
      <c r="B48" s="9" t="str">
        <f>IF(A48="","",VLOOKUP(A48,项目分类表!$A$2:$B$179,2,1))</f>
        <v/>
      </c>
      <c r="D48" t="str">
        <f>IF(A48="","",VLOOKUP(A48,项目分类表!$A$2:$D$179,4,1))</f>
        <v/>
      </c>
      <c r="E48" s="9" t="str">
        <f>IF(A48="","",VLOOKUP(A48,项目分类表!$A$2:$C$179,3,1))</f>
        <v/>
      </c>
    </row>
    <row r="49" spans="2:5">
      <c r="B49" s="9" t="str">
        <f>IF(A49="","",VLOOKUP(A49,项目分类表!$A$2:$B$179,2,1))</f>
        <v/>
      </c>
      <c r="D49" t="str">
        <f>IF(A49="","",VLOOKUP(A49,项目分类表!$A$2:$D$179,4,1))</f>
        <v/>
      </c>
      <c r="E49" s="9" t="str">
        <f>IF(A49="","",VLOOKUP(A49,项目分类表!$A$2:$C$179,3,1))</f>
        <v/>
      </c>
    </row>
    <row r="50" spans="2:5">
      <c r="B50" s="9" t="str">
        <f>IF(A50="","",VLOOKUP(A50,项目分类表!$A$2:$B$179,2,1))</f>
        <v/>
      </c>
      <c r="D50" t="str">
        <f>IF(A50="","",VLOOKUP(A50,项目分类表!$A$2:$D$179,4,1))</f>
        <v/>
      </c>
      <c r="E50" s="9" t="str">
        <f>IF(A50="","",VLOOKUP(A50,项目分类表!$A$2:$C$179,3,1))</f>
        <v/>
      </c>
    </row>
    <row r="51" spans="2:5">
      <c r="B51" s="9" t="str">
        <f>IF(A51="","",VLOOKUP(A51,项目分类表!$A$2:$B$179,2,1))</f>
        <v/>
      </c>
      <c r="D51" t="str">
        <f>IF(A51="","",VLOOKUP(A51,项目分类表!$A$2:$D$179,4,1))</f>
        <v/>
      </c>
      <c r="E51" s="9" t="str">
        <f>IF(A51="","",VLOOKUP(A51,项目分类表!$A$2:$C$179,3,1))</f>
        <v/>
      </c>
    </row>
    <row r="52" spans="2:5">
      <c r="B52" s="9" t="str">
        <f>IF(A52="","",VLOOKUP(A52,项目分类表!$A$2:$B$179,2,1))</f>
        <v/>
      </c>
      <c r="D52" t="str">
        <f>IF(A52="","",VLOOKUP(A52,项目分类表!$A$2:$D$179,4,1))</f>
        <v/>
      </c>
      <c r="E52" s="9" t="str">
        <f>IF(A52="","",VLOOKUP(A52,项目分类表!$A$2:$C$179,3,1))</f>
        <v/>
      </c>
    </row>
    <row r="53" spans="2:5">
      <c r="B53" s="9" t="str">
        <f>IF(A53="","",VLOOKUP(A53,项目分类表!$A$2:$B$179,2,1))</f>
        <v/>
      </c>
      <c r="D53" t="str">
        <f>IF(A53="","",VLOOKUP(A53,项目分类表!$A$2:$D$179,4,1))</f>
        <v/>
      </c>
      <c r="E53" s="9" t="str">
        <f>IF(A53="","",VLOOKUP(A53,项目分类表!$A$2:$C$179,3,1))</f>
        <v/>
      </c>
    </row>
    <row r="54" spans="2:5">
      <c r="B54" s="9" t="str">
        <f>IF(A54="","",VLOOKUP(A54,项目分类表!$A$2:$B$179,2,1))</f>
        <v/>
      </c>
      <c r="D54" t="str">
        <f>IF(A54="","",VLOOKUP(A54,项目分类表!$A$2:$D$179,4,1))</f>
        <v/>
      </c>
      <c r="E54" s="9" t="str">
        <f>IF(A54="","",VLOOKUP(A54,项目分类表!$A$2:$C$179,3,1))</f>
        <v/>
      </c>
    </row>
    <row r="55" spans="2:5">
      <c r="B55" s="9" t="str">
        <f>IF(A55="","",VLOOKUP(A55,项目分类表!$A$2:$B$179,2,1))</f>
        <v/>
      </c>
      <c r="D55" t="str">
        <f>IF(A55="","",VLOOKUP(A55,项目分类表!$A$2:$D$179,4,1))</f>
        <v/>
      </c>
      <c r="E55" s="9" t="str">
        <f>IF(A55="","",VLOOKUP(A55,项目分类表!$A$2:$C$179,3,1))</f>
        <v/>
      </c>
    </row>
    <row r="56" spans="2:5">
      <c r="B56" s="9" t="str">
        <f>IF(A56="","",VLOOKUP(A56,项目分类表!$A$2:$B$179,2,1))</f>
        <v/>
      </c>
      <c r="D56" t="str">
        <f>IF(A56="","",VLOOKUP(A56,项目分类表!$A$2:$D$179,4,1))</f>
        <v/>
      </c>
      <c r="E56" s="9" t="str">
        <f>IF(A56="","",VLOOKUP(A56,项目分类表!$A$2:$C$179,3,1))</f>
        <v/>
      </c>
    </row>
    <row r="57" spans="2:5">
      <c r="B57" s="9" t="str">
        <f>IF(A57="","",VLOOKUP(A57,项目分类表!$A$2:$B$179,2,1))</f>
        <v/>
      </c>
      <c r="D57" t="str">
        <f>IF(A57="","",VLOOKUP(A57,项目分类表!$A$2:$D$179,4,1))</f>
        <v/>
      </c>
      <c r="E57" s="9" t="str">
        <f>IF(A57="","",VLOOKUP(A57,项目分类表!$A$2:$C$179,3,1))</f>
        <v/>
      </c>
    </row>
    <row r="58" spans="2:5">
      <c r="B58" s="9" t="str">
        <f>IF(A58="","",VLOOKUP(A58,项目分类表!$A$2:$B$179,2,1))</f>
        <v/>
      </c>
      <c r="D58" t="str">
        <f>IF(A58="","",VLOOKUP(A58,项目分类表!$A$2:$D$179,4,1))</f>
        <v/>
      </c>
      <c r="E58" s="9" t="str">
        <f>IF(A58="","",VLOOKUP(A58,项目分类表!$A$2:$C$179,3,1))</f>
        <v/>
      </c>
    </row>
    <row r="59" spans="2:5">
      <c r="B59" s="9" t="str">
        <f>IF(A59="","",VLOOKUP(A59,项目分类表!$A$2:$B$179,2,1))</f>
        <v/>
      </c>
      <c r="D59" t="str">
        <f>IF(A59="","",VLOOKUP(A59,项目分类表!$A$2:$D$179,4,1))</f>
        <v/>
      </c>
      <c r="E59" s="9" t="str">
        <f>IF(A59="","",VLOOKUP(A59,项目分类表!$A$2:$C$179,3,1))</f>
        <v/>
      </c>
    </row>
    <row r="60" spans="2:5">
      <c r="B60" s="9" t="str">
        <f>IF(A60="","",VLOOKUP(A60,项目分类表!$A$2:$B$179,2,1))</f>
        <v/>
      </c>
      <c r="D60" t="str">
        <f>IF(A60="","",VLOOKUP(A60,项目分类表!$A$2:$D$179,4,1))</f>
        <v/>
      </c>
      <c r="E60" s="9" t="str">
        <f>IF(A60="","",VLOOKUP(A60,项目分类表!$A$2:$C$179,3,1))</f>
        <v/>
      </c>
    </row>
    <row r="61" spans="2:5">
      <c r="B61" s="9" t="str">
        <f>IF(A61="","",VLOOKUP(A61,项目分类表!$A$2:$B$179,2,1))</f>
        <v/>
      </c>
      <c r="D61" t="str">
        <f>IF(A61="","",VLOOKUP(A61,项目分类表!$A$2:$D$179,4,1))</f>
        <v/>
      </c>
      <c r="E61" s="9" t="str">
        <f>IF(A61="","",VLOOKUP(A61,项目分类表!$A$2:$C$179,3,1))</f>
        <v/>
      </c>
    </row>
    <row r="62" spans="2:5">
      <c r="B62" s="9" t="str">
        <f>IF(A62="","",VLOOKUP(A62,项目分类表!$A$2:$B$179,2,1))</f>
        <v/>
      </c>
      <c r="D62" t="str">
        <f>IF(A62="","",VLOOKUP(A62,项目分类表!$A$2:$D$179,4,1))</f>
        <v/>
      </c>
      <c r="E62" s="9" t="str">
        <f>IF(A62="","",VLOOKUP(A62,项目分类表!$A$2:$C$179,3,1))</f>
        <v/>
      </c>
    </row>
    <row r="63" spans="2:5">
      <c r="B63" s="9" t="str">
        <f>IF(A63="","",VLOOKUP(A63,项目分类表!$A$2:$B$179,2,1))</f>
        <v/>
      </c>
      <c r="D63" t="str">
        <f>IF(A63="","",VLOOKUP(A63,项目分类表!$A$2:$D$179,4,1))</f>
        <v/>
      </c>
      <c r="E63" s="9" t="str">
        <f>IF(A63="","",VLOOKUP(A63,项目分类表!$A$2:$C$179,3,1))</f>
        <v/>
      </c>
    </row>
    <row r="64" spans="2:5">
      <c r="B64" s="9" t="str">
        <f>IF(A64="","",VLOOKUP(A64,项目分类表!$A$2:$B$179,2,1))</f>
        <v/>
      </c>
      <c r="D64" t="str">
        <f>IF(A64="","",VLOOKUP(A64,项目分类表!$A$2:$D$179,4,1))</f>
        <v/>
      </c>
      <c r="E64" s="9" t="str">
        <f>IF(A64="","",VLOOKUP(A64,项目分类表!$A$2:$C$179,3,1))</f>
        <v/>
      </c>
    </row>
    <row r="65" spans="4:5">
      <c r="D65" t="str">
        <f>IF(A65="","",VLOOKUP(A65,项目分类表!$A$2:$D$179,4,1))</f>
        <v/>
      </c>
      <c r="E65" s="9" t="str">
        <f>IF(A65="","",VLOOKUP(A65,项目分类表!$A$2:$C$179,3,1))</f>
        <v/>
      </c>
    </row>
    <row r="66" spans="4:5">
      <c r="D66" t="str">
        <f>IF(A66="","",VLOOKUP(A66,项目分类表!$A$2:$D$179,4,1))</f>
        <v/>
      </c>
      <c r="E66" s="9" t="str">
        <f>IF(A66="","",VLOOKUP(A66,项目分类表!$A$2:$C$179,3,1))</f>
        <v/>
      </c>
    </row>
    <row r="67" spans="4:5">
      <c r="D67" t="str">
        <f>IF(A67="","",VLOOKUP(A67,项目分类表!$A$2:$D$179,4,1))</f>
        <v/>
      </c>
      <c r="E67" s="9" t="str">
        <f>IF(A67="","",VLOOKUP(A67,项目分类表!$A$2:$C$179,3,1))</f>
        <v/>
      </c>
    </row>
    <row r="68" spans="4:5">
      <c r="D68" t="str">
        <f>IF(A68="","",VLOOKUP(A68,项目分类表!$A$2:$D$179,4,1))</f>
        <v/>
      </c>
      <c r="E68" s="9" t="str">
        <f>IF(A68="","",VLOOKUP(A68,项目分类表!$A$2:$C$179,3,1))</f>
        <v/>
      </c>
    </row>
    <row r="69" spans="4:5">
      <c r="D69" t="str">
        <f>IF(A69="","",VLOOKUP(A69,项目分类表!$A$2:$D$179,4,1))</f>
        <v/>
      </c>
      <c r="E69" s="9" t="str">
        <f>IF(A69="","",VLOOKUP(A69,项目分类表!$A$2:$C$179,3,1))</f>
        <v/>
      </c>
    </row>
    <row r="70" spans="4:5">
      <c r="D70" t="str">
        <f>IF(A70="","",VLOOKUP(A70,项目分类表!$A$2:$D$179,4,1))</f>
        <v/>
      </c>
      <c r="E70" s="9" t="str">
        <f>IF(A70="","",VLOOKUP(A70,项目分类表!$A$2:$C$179,3,1))</f>
        <v/>
      </c>
    </row>
    <row r="71" spans="4:5">
      <c r="D71" t="str">
        <f>IF(A71="","",VLOOKUP(A71,项目分类表!$A$2:$D$179,4,1))</f>
        <v/>
      </c>
      <c r="E71" s="9" t="str">
        <f>IF(A71="","",VLOOKUP(A71,项目分类表!$A$2:$C$179,3,1))</f>
        <v/>
      </c>
    </row>
    <row r="72" spans="4:5">
      <c r="D72" t="str">
        <f>IF(A72="","",VLOOKUP(A72,项目分类表!$A$2:$D$179,4,1))</f>
        <v/>
      </c>
      <c r="E72" s="9" t="str">
        <f>IF(A72="","",VLOOKUP(A72,项目分类表!$A$2:$C$179,3,1))</f>
        <v/>
      </c>
    </row>
    <row r="73" spans="4:5">
      <c r="D73" t="str">
        <f>IF(A73="","",VLOOKUP(A73,项目分类表!$A$2:$D$179,4,1))</f>
        <v/>
      </c>
      <c r="E73" s="9" t="str">
        <f>IF(A73="","",VLOOKUP(A73,项目分类表!$A$2:$C$179,3,1))</f>
        <v/>
      </c>
    </row>
    <row r="74" spans="4:5">
      <c r="D74" t="str">
        <f>IF(A74="","",VLOOKUP(A74,项目分类表!$A$2:$D$179,4,1))</f>
        <v/>
      </c>
      <c r="E74" s="9" t="str">
        <f>IF(A74="","",VLOOKUP(A74,项目分类表!$A$2:$C$179,3,1))</f>
        <v/>
      </c>
    </row>
    <row r="75" spans="4:5">
      <c r="D75" t="str">
        <f>IF(A75="","",VLOOKUP(A75,项目分类表!$A$2:$D$179,4,1))</f>
        <v/>
      </c>
      <c r="E75" s="9" t="str">
        <f>IF(A75="","",VLOOKUP(A75,项目分类表!$A$2:$C$179,3,1))</f>
        <v/>
      </c>
    </row>
    <row r="76" spans="4:5">
      <c r="D76" t="str">
        <f>IF(A76="","",VLOOKUP(A76,项目分类表!$A$2:$D$179,4,1))</f>
        <v/>
      </c>
      <c r="E76" s="9" t="str">
        <f>IF(A76="","",VLOOKUP(A76,项目分类表!$A$2:$C$179,3,1))</f>
        <v/>
      </c>
    </row>
    <row r="77" spans="4:5">
      <c r="D77" t="str">
        <f>IF(A77="","",VLOOKUP(A77,项目分类表!$A$2:$D$179,4,1))</f>
        <v/>
      </c>
      <c r="E77" s="9" t="str">
        <f>IF(A77="","",VLOOKUP(A77,项目分类表!$A$2:$C$179,3,1))</f>
        <v/>
      </c>
    </row>
    <row r="78" spans="4:5">
      <c r="D78" t="str">
        <f>IF(A78="","",VLOOKUP(A78,项目分类表!$A$2:$D$179,4,1))</f>
        <v/>
      </c>
      <c r="E78" s="9" t="str">
        <f>IF(A78="","",VLOOKUP(A78,项目分类表!$A$2:$C$179,3,1))</f>
        <v/>
      </c>
    </row>
    <row r="79" spans="4:5">
      <c r="D79" t="str">
        <f>IF(A79="","",VLOOKUP(A79,项目分类表!$A$2:$D$179,4,1))</f>
        <v/>
      </c>
      <c r="E79" s="9" t="str">
        <f>IF(A79="","",VLOOKUP(A79,项目分类表!$A$2:$C$179,3,1))</f>
        <v/>
      </c>
    </row>
    <row r="80" spans="4:5">
      <c r="D80" t="str">
        <f>IF(A80="","",VLOOKUP(A80,项目分类表!$A$2:$D$179,4,1))</f>
        <v/>
      </c>
      <c r="E80" s="9" t="str">
        <f>IF(A80="","",VLOOKUP(A80,项目分类表!$A$2:$C$179,3,1))</f>
        <v/>
      </c>
    </row>
    <row r="81" spans="4:5">
      <c r="D81" t="str">
        <f>IF(A81="","",VLOOKUP(A81,项目分类表!$A$2:$D$179,4,1))</f>
        <v/>
      </c>
      <c r="E81" s="9" t="str">
        <f>IF(A81="","",VLOOKUP(A81,项目分类表!$A$2:$C$179,3,1))</f>
        <v/>
      </c>
    </row>
    <row r="82" spans="4:5">
      <c r="D82" t="str">
        <f>IF(A82="","",VLOOKUP(A82,项目分类表!$A$2:$D$179,4,1))</f>
        <v/>
      </c>
      <c r="E82" s="9" t="str">
        <f>IF(A82="","",VLOOKUP(A82,项目分类表!$A$2:$C$179,3,1))</f>
        <v/>
      </c>
    </row>
    <row r="83" spans="4:5">
      <c r="D83" t="str">
        <f>IF(A83="","",VLOOKUP(A83,项目分类表!$A$2:$D$179,4,1))</f>
        <v/>
      </c>
      <c r="E83" s="9" t="str">
        <f>IF(A83="","",VLOOKUP(A83,项目分类表!$A$2:$C$179,3,1))</f>
        <v/>
      </c>
    </row>
    <row r="84" spans="4:5">
      <c r="D84" t="str">
        <f>IF(A84="","",VLOOKUP(A84,项目分类表!$A$2:$D$179,4,1))</f>
        <v/>
      </c>
      <c r="E84" s="9" t="str">
        <f>IF(A84="","",VLOOKUP(A84,项目分类表!$A$2:$C$179,3,1))</f>
        <v/>
      </c>
    </row>
    <row r="85" spans="4:5">
      <c r="D85" t="str">
        <f>IF(A85="","",VLOOKUP(A85,项目分类表!$A$2:$D$179,4,1))</f>
        <v/>
      </c>
      <c r="E85" s="9" t="str">
        <f>IF(A85="","",VLOOKUP(A85,项目分类表!$A$2:$C$179,3,1))</f>
        <v/>
      </c>
    </row>
    <row r="86" spans="4:5">
      <c r="D86" t="str">
        <f>IF(A86="","",VLOOKUP(A86,项目分类表!$A$2:$D$179,4,1))</f>
        <v/>
      </c>
      <c r="E86" s="9" t="str">
        <f>IF(A86="","",VLOOKUP(A86,项目分类表!$A$2:$C$179,3,1))</f>
        <v/>
      </c>
    </row>
    <row r="87" spans="4:5">
      <c r="D87" t="str">
        <f>IF(A87="","",VLOOKUP(A87,项目分类表!$A$2:$D$179,4,1))</f>
        <v/>
      </c>
      <c r="E87" s="9" t="str">
        <f>IF(A87="","",VLOOKUP(A87,项目分类表!$A$2:$C$179,3,1))</f>
        <v/>
      </c>
    </row>
    <row r="88" spans="4:5">
      <c r="D88" t="str">
        <f>IF(A88="","",VLOOKUP(A88,项目分类表!$A$2:$D$179,4,1))</f>
        <v/>
      </c>
      <c r="E88" s="9" t="str">
        <f>IF(A88="","",VLOOKUP(A88,项目分类表!$A$2:$C$179,3,1))</f>
        <v/>
      </c>
    </row>
    <row r="89" spans="4:5">
      <c r="D89" t="str">
        <f>IF(A89="","",VLOOKUP(A89,项目分类表!$A$2:$D$179,4,1))</f>
        <v/>
      </c>
      <c r="E89" s="9" t="str">
        <f>IF(A89="","",VLOOKUP(A89,项目分类表!$A$2:$C$179,3,1))</f>
        <v/>
      </c>
    </row>
    <row r="90" spans="4:5">
      <c r="D90" t="str">
        <f>IF(A90="","",VLOOKUP(A90,项目分类表!$A$2:$D$179,4,1))</f>
        <v/>
      </c>
      <c r="E90" s="9" t="str">
        <f>IF(A90="","",VLOOKUP(A90,项目分类表!$A$2:$C$179,3,1))</f>
        <v/>
      </c>
    </row>
    <row r="91" spans="4:5">
      <c r="D91" t="str">
        <f>IF(A91="","",VLOOKUP(A91,项目分类表!$A$2:$D$179,4,1))</f>
        <v/>
      </c>
      <c r="E91" s="9" t="str">
        <f>IF(A91="","",VLOOKUP(A91,项目分类表!$A$2:$C$179,3,1))</f>
        <v/>
      </c>
    </row>
    <row r="92" spans="4:5">
      <c r="D92" t="str">
        <f>IF(A92="","",VLOOKUP(A92,项目分类表!$A$2:$D$179,4,1))</f>
        <v/>
      </c>
      <c r="E92" s="9" t="str">
        <f>IF(A92="","",VLOOKUP(A92,项目分类表!$A$2:$C$179,3,1))</f>
        <v/>
      </c>
    </row>
    <row r="93" spans="4:5">
      <c r="D93" t="str">
        <f>IF(A93="","",VLOOKUP(A93,项目分类表!$A$2:$D$179,4,1))</f>
        <v/>
      </c>
      <c r="E93" s="9" t="str">
        <f>IF(A93="","",VLOOKUP(A93,项目分类表!$A$2:$C$179,3,1))</f>
        <v/>
      </c>
    </row>
    <row r="94" spans="4:5">
      <c r="D94" t="str">
        <f>IF(A94="","",VLOOKUP(A94,项目分类表!$A$2:$D$179,4,1))</f>
        <v/>
      </c>
      <c r="E94" s="9" t="str">
        <f>IF(A94="","",VLOOKUP(A94,项目分类表!$A$2:$C$179,3,1))</f>
        <v/>
      </c>
    </row>
    <row r="95" spans="4:5">
      <c r="D95" t="str">
        <f>IF(A95="","",VLOOKUP(A95,项目分类表!$A$2:$D$179,4,1))</f>
        <v/>
      </c>
      <c r="E95" s="9" t="str">
        <f>IF(A95="","",VLOOKUP(A95,项目分类表!$A$2:$C$179,3,1))</f>
        <v/>
      </c>
    </row>
    <row r="96" spans="4:5">
      <c r="D96" t="str">
        <f>IF(A96="","",VLOOKUP(A96,项目分类表!$A$2:$D$179,4,1))</f>
        <v/>
      </c>
      <c r="E96" s="9" t="str">
        <f>IF(A96="","",VLOOKUP(A96,项目分类表!$A$2:$C$179,3,1))</f>
        <v/>
      </c>
    </row>
    <row r="97" spans="4:5">
      <c r="D97" t="str">
        <f>IF(A97="","",VLOOKUP(A97,项目分类表!$A$2:$D$179,4,1))</f>
        <v/>
      </c>
      <c r="E97" s="9" t="str">
        <f>IF(A97="","",VLOOKUP(A97,项目分类表!$A$2:$C$179,3,1))</f>
        <v/>
      </c>
    </row>
    <row r="98" spans="4:5">
      <c r="D98" t="str">
        <f>IF(A98="","",VLOOKUP(A98,项目分类表!$A$2:$D$179,4,1))</f>
        <v/>
      </c>
      <c r="E98" s="9" t="str">
        <f>IF(A98="","",VLOOKUP(A98,项目分类表!$A$2:$C$179,3,1))</f>
        <v/>
      </c>
    </row>
    <row r="99" spans="4:5">
      <c r="D99" t="str">
        <f>IF(A99="","",VLOOKUP(A99,项目分类表!$A$2:$D$179,4,1))</f>
        <v/>
      </c>
      <c r="E99" s="9" t="str">
        <f>IF(A99="","",VLOOKUP(A99,项目分类表!$A$2:$C$179,3,1))</f>
        <v/>
      </c>
    </row>
    <row r="100" spans="4:5">
      <c r="D100" t="str">
        <f>IF(A100="","",VLOOKUP(A100,项目分类表!$A$2:$D$179,4,1))</f>
        <v/>
      </c>
      <c r="E100" s="9" t="str">
        <f>IF(A100="","",VLOOKUP(A100,项目分类表!$A$2:$C$179,3,1))</f>
        <v/>
      </c>
    </row>
    <row r="101" spans="4:5">
      <c r="D101" t="str">
        <f>IF(A101="","",VLOOKUP(A101,项目分类表!$A$2:$D$179,4,1))</f>
        <v/>
      </c>
      <c r="E101" s="9" t="str">
        <f>IF(A101="","",VLOOKUP(A101,项目分类表!$A$2:$C$179,3,1))</f>
        <v/>
      </c>
    </row>
    <row r="102" spans="4:5">
      <c r="D102" t="str">
        <f>IF(A102="","",VLOOKUP(A102,项目分类表!$A$2:$D$179,4,1))</f>
        <v/>
      </c>
      <c r="E102" s="9" t="str">
        <f>IF(A102="","",VLOOKUP(A102,项目分类表!$A$2:$C$179,3,1))</f>
        <v/>
      </c>
    </row>
    <row r="103" spans="4:5">
      <c r="D103" t="str">
        <f>IF(A103="","",VLOOKUP(A103,项目分类表!$A$2:$D$179,4,1))</f>
        <v/>
      </c>
      <c r="E103" s="9" t="str">
        <f>IF(A103="","",VLOOKUP(A103,项目分类表!$A$2:$C$179,3,1))</f>
        <v/>
      </c>
    </row>
    <row r="104" spans="4:5">
      <c r="D104" t="str">
        <f>IF(A104="","",VLOOKUP(A104,项目分类表!$A$2:$D$179,4,1))</f>
        <v/>
      </c>
      <c r="E104" s="9" t="str">
        <f>IF(A104="","",VLOOKUP(A104,项目分类表!$A$2:$C$179,3,1))</f>
        <v/>
      </c>
    </row>
    <row r="105" spans="4:5">
      <c r="D105" t="str">
        <f>IF(A105="","",VLOOKUP(A105,项目分类表!$A$2:$D$179,4,1))</f>
        <v/>
      </c>
      <c r="E105" s="9" t="str">
        <f>IF(A105="","",VLOOKUP(A105,项目分类表!$A$2:$C$179,3,1))</f>
        <v/>
      </c>
    </row>
    <row r="106" spans="4:5">
      <c r="D106" t="str">
        <f>IF(A106="","",VLOOKUP(A106,项目分类表!$A$2:$D$179,4,1))</f>
        <v/>
      </c>
      <c r="E106" s="9" t="str">
        <f>IF(A106="","",VLOOKUP(A106,项目分类表!$A$2:$C$179,3,1))</f>
        <v/>
      </c>
    </row>
    <row r="107" spans="4:5">
      <c r="D107" t="str">
        <f>IF(A107="","",VLOOKUP(A107,项目分类表!$A$2:$D$179,4,1))</f>
        <v/>
      </c>
      <c r="E107" s="9" t="str">
        <f>IF(A107="","",VLOOKUP(A107,项目分类表!$A$2:$C$179,3,1))</f>
        <v/>
      </c>
    </row>
    <row r="108" spans="4:5">
      <c r="D108" t="str">
        <f>IF(A108="","",VLOOKUP(A108,项目分类表!$A$2:$D$179,4,1))</f>
        <v/>
      </c>
      <c r="E108" s="9" t="str">
        <f>IF(A108="","",VLOOKUP(A108,项目分类表!$A$2:$C$179,3,1))</f>
        <v/>
      </c>
    </row>
    <row r="109" spans="4:5">
      <c r="D109" t="str">
        <f>IF(A109="","",VLOOKUP(A109,项目分类表!$A$2:$D$179,4,1))</f>
        <v/>
      </c>
      <c r="E109" s="9" t="str">
        <f>IF(A109="","",VLOOKUP(A109,项目分类表!$A$2:$C$179,3,1))</f>
        <v/>
      </c>
    </row>
    <row r="110" spans="4:5">
      <c r="D110" t="str">
        <f>IF(A110="","",VLOOKUP(A110,项目分类表!$A$2:$D$179,4,1))</f>
        <v/>
      </c>
      <c r="E110" s="9" t="str">
        <f>IF(A110="","",VLOOKUP(A110,项目分类表!$A$2:$C$179,3,1))</f>
        <v/>
      </c>
    </row>
    <row r="111" spans="4:5">
      <c r="D111" t="str">
        <f>IF(A111="","",VLOOKUP(A111,项目分类表!$A$2:$D$179,4,1))</f>
        <v/>
      </c>
      <c r="E111" s="9" t="str">
        <f>IF(A111="","",VLOOKUP(A111,项目分类表!$A$2:$C$179,3,1))</f>
        <v/>
      </c>
    </row>
    <row r="112" spans="4:5">
      <c r="D112" t="str">
        <f>IF(A112="","",VLOOKUP(A112,项目分类表!$A$2:$D$179,4,1))</f>
        <v/>
      </c>
      <c r="E112" s="9" t="str">
        <f>IF(A112="","",VLOOKUP(A112,项目分类表!$A$2:$C$179,3,1))</f>
        <v/>
      </c>
    </row>
    <row r="113" spans="4:5">
      <c r="D113" t="str">
        <f>IF(A113="","",VLOOKUP(A113,项目分类表!$A$2:$D$179,4,1))</f>
        <v/>
      </c>
      <c r="E113" s="9" t="str">
        <f>IF(A113="","",VLOOKUP(A113,项目分类表!$A$2:$C$179,3,1))</f>
        <v/>
      </c>
    </row>
    <row r="114" spans="4:5">
      <c r="D114" t="str">
        <f>IF(A114="","",VLOOKUP(A114,项目分类表!$A$2:$D$179,4,1))</f>
        <v/>
      </c>
      <c r="E114" s="9" t="str">
        <f>IF(A114="","",VLOOKUP(A114,项目分类表!$A$2:$C$179,3,1))</f>
        <v/>
      </c>
    </row>
    <row r="115" spans="4:5">
      <c r="D115" t="str">
        <f>IF(A115="","",VLOOKUP(A115,项目分类表!$A$2:$D$179,4,1))</f>
        <v/>
      </c>
      <c r="E115" s="9" t="str">
        <f>IF(A115="","",VLOOKUP(A115,项目分类表!$A$2:$C$179,3,1))</f>
        <v/>
      </c>
    </row>
    <row r="116" spans="4:5">
      <c r="D116" t="str">
        <f>IF(A116="","",VLOOKUP(A116,项目分类表!$A$2:$D$179,4,1))</f>
        <v/>
      </c>
      <c r="E116" s="9" t="str">
        <f>IF(A116="","",VLOOKUP(A116,项目分类表!$A$2:$C$179,3,1))</f>
        <v/>
      </c>
    </row>
    <row r="117" spans="4:5">
      <c r="D117" t="str">
        <f>IF(A117="","",VLOOKUP(A117,项目分类表!$A$2:$D$179,4,1))</f>
        <v/>
      </c>
      <c r="E117" s="9" t="str">
        <f>IF(A117="","",VLOOKUP(A117,项目分类表!$A$2:$C$179,3,1))</f>
        <v/>
      </c>
    </row>
    <row r="118" spans="4:5">
      <c r="D118" t="str">
        <f>IF(A118="","",VLOOKUP(A118,项目分类表!$A$2:$D$179,4,1))</f>
        <v/>
      </c>
      <c r="E118" s="9" t="str">
        <f>IF(A118="","",VLOOKUP(A118,项目分类表!$A$2:$C$179,3,1))</f>
        <v/>
      </c>
    </row>
    <row r="119" spans="4:5">
      <c r="D119" t="str">
        <f>IF(A119="","",VLOOKUP(A119,项目分类表!$A$2:$D$179,4,1))</f>
        <v/>
      </c>
      <c r="E119" s="9" t="str">
        <f>IF(A119="","",VLOOKUP(A119,项目分类表!$A$2:$C$179,3,1))</f>
        <v/>
      </c>
    </row>
    <row r="120" spans="4:5">
      <c r="D120" t="str">
        <f>IF(A120="","",VLOOKUP(A120,项目分类表!$A$2:$D$179,4,1))</f>
        <v/>
      </c>
      <c r="E120" s="9" t="str">
        <f>IF(A120="","",VLOOKUP(A120,项目分类表!$A$2:$C$179,3,1))</f>
        <v/>
      </c>
    </row>
    <row r="121" spans="4:5">
      <c r="D121" t="str">
        <f>IF(A121="","",VLOOKUP(A121,项目分类表!$A$2:$D$179,4,1))</f>
        <v/>
      </c>
      <c r="E121" s="9" t="str">
        <f>IF(A121="","",VLOOKUP(A121,项目分类表!$A$2:$C$179,3,1))</f>
        <v/>
      </c>
    </row>
    <row r="122" spans="4:5">
      <c r="D122" t="str">
        <f>IF(A122="","",VLOOKUP(A122,项目分类表!$A$2:$D$179,4,1))</f>
        <v/>
      </c>
      <c r="E122" s="9" t="str">
        <f>IF(A122="","",VLOOKUP(A122,项目分类表!$A$2:$C$179,3,1))</f>
        <v/>
      </c>
    </row>
    <row r="123" spans="4:5">
      <c r="D123" t="str">
        <f>IF(A123="","",VLOOKUP(A123,项目分类表!$A$2:$D$179,4,1))</f>
        <v/>
      </c>
      <c r="E123" s="9" t="str">
        <f>IF(A123="","",VLOOKUP(A123,项目分类表!$A$2:$C$179,3,1))</f>
        <v/>
      </c>
    </row>
    <row r="124" spans="4:5">
      <c r="D124" t="str">
        <f>IF(A124="","",VLOOKUP(A124,项目分类表!$A$2:$D$179,4,1))</f>
        <v/>
      </c>
      <c r="E124" s="9" t="str">
        <f>IF(A124="","",VLOOKUP(A124,项目分类表!$A$2:$C$179,3,1))</f>
        <v/>
      </c>
    </row>
    <row r="125" spans="4:5">
      <c r="D125" t="str">
        <f>IF(A125="","",VLOOKUP(A125,项目分类表!$A$2:$D$179,4,1))</f>
        <v/>
      </c>
      <c r="E125" s="9" t="str">
        <f>IF(A125="","",VLOOKUP(A125,项目分类表!$A$2:$C$179,3,1))</f>
        <v/>
      </c>
    </row>
    <row r="126" spans="4:5">
      <c r="D126" t="str">
        <f>IF(A126="","",VLOOKUP(A126,项目分类表!$A$2:$D$179,4,1))</f>
        <v/>
      </c>
      <c r="E126" s="9" t="str">
        <f>IF(A126="","",VLOOKUP(A126,项目分类表!$A$2:$C$179,3,1))</f>
        <v/>
      </c>
    </row>
    <row r="127" spans="4:5">
      <c r="D127" t="str">
        <f>IF(A127="","",VLOOKUP(A127,项目分类表!$A$2:$D$179,4,1))</f>
        <v/>
      </c>
      <c r="E127" s="9" t="str">
        <f>IF(A127="","",VLOOKUP(A127,项目分类表!$A$2:$C$179,3,1))</f>
        <v/>
      </c>
    </row>
    <row r="128" spans="4:5">
      <c r="D128" t="str">
        <f>IF(A128="","",VLOOKUP(A128,项目分类表!$A$2:$D$179,4,1))</f>
        <v/>
      </c>
      <c r="E128" s="9" t="str">
        <f>IF(A128="","",VLOOKUP(A128,项目分类表!$A$2:$C$179,3,1))</f>
        <v/>
      </c>
    </row>
    <row r="129" spans="4:5">
      <c r="D129" t="str">
        <f>IF(A129="","",VLOOKUP(A129,项目分类表!$A$2:$D$179,4,1))</f>
        <v/>
      </c>
      <c r="E129" s="9" t="str">
        <f>IF(A129="","",VLOOKUP(A129,项目分类表!$A$2:$C$179,3,1))</f>
        <v/>
      </c>
    </row>
    <row r="130" spans="4:5">
      <c r="D130" t="str">
        <f>IF(A130="","",VLOOKUP(A130,项目分类表!$A$2:$D$179,4,1))</f>
        <v/>
      </c>
      <c r="E130" s="9" t="str">
        <f>IF(A130="","",VLOOKUP(A130,项目分类表!$A$2:$C$179,3,1))</f>
        <v/>
      </c>
    </row>
    <row r="131" spans="4:5">
      <c r="D131" t="str">
        <f>IF(A131="","",VLOOKUP(A131,项目分类表!$A$2:$D$179,4,1))</f>
        <v/>
      </c>
      <c r="E131" s="9" t="str">
        <f>IF(A131="","",VLOOKUP(A131,项目分类表!$A$2:$C$179,3,1))</f>
        <v/>
      </c>
    </row>
    <row r="132" spans="4:5">
      <c r="D132" t="str">
        <f>IF(A132="","",VLOOKUP(A132,项目分类表!$A$2:$D$179,4,1))</f>
        <v/>
      </c>
      <c r="E132" s="9" t="str">
        <f>IF(A132="","",VLOOKUP(A132,项目分类表!$A$2:$C$179,3,1))</f>
        <v/>
      </c>
    </row>
    <row r="133" spans="4:5">
      <c r="D133" t="str">
        <f>IF(A133="","",VLOOKUP(A133,项目分类表!$A$2:$D$179,4,1))</f>
        <v/>
      </c>
      <c r="E133" s="9" t="str">
        <f>IF(A133="","",VLOOKUP(A133,项目分类表!$A$2:$C$179,3,1))</f>
        <v/>
      </c>
    </row>
    <row r="134" spans="4:5">
      <c r="D134" t="str">
        <f>IF(A134="","",VLOOKUP(A134,项目分类表!$A$2:$D$179,4,1))</f>
        <v/>
      </c>
      <c r="E134" s="9" t="str">
        <f>IF(A134="","",VLOOKUP(A134,项目分类表!$A$2:$C$179,3,1))</f>
        <v/>
      </c>
    </row>
    <row r="135" spans="4:5">
      <c r="D135" t="str">
        <f>IF(A135="","",VLOOKUP(A135,项目分类表!$A$2:$D$179,4,1))</f>
        <v/>
      </c>
      <c r="E135" s="9" t="str">
        <f>IF(A135="","",VLOOKUP(A135,项目分类表!$A$2:$C$179,3,1))</f>
        <v/>
      </c>
    </row>
    <row r="136" spans="4:5">
      <c r="D136" t="str">
        <f>IF(A136="","",VLOOKUP(A136,项目分类表!$A$2:$D$179,4,1))</f>
        <v/>
      </c>
      <c r="E136" s="9" t="str">
        <f>IF(A136="","",VLOOKUP(A136,项目分类表!$A$2:$C$179,3,1))</f>
        <v/>
      </c>
    </row>
    <row r="137" spans="4:5">
      <c r="D137" t="str">
        <f>IF(A137="","",VLOOKUP(A137,项目分类表!$A$2:$D$179,4,1))</f>
        <v/>
      </c>
      <c r="E137" s="9" t="str">
        <f>IF(A137="","",VLOOKUP(A137,项目分类表!$A$2:$C$179,3,1))</f>
        <v/>
      </c>
    </row>
    <row r="138" spans="4:5">
      <c r="D138" t="str">
        <f>IF(A138="","",VLOOKUP(A138,项目分类表!$A$2:$D$179,4,1))</f>
        <v/>
      </c>
      <c r="E138" s="9" t="str">
        <f>IF(A138="","",VLOOKUP(A138,项目分类表!$A$2:$C$179,3,1))</f>
        <v/>
      </c>
    </row>
    <row r="139" spans="4:5">
      <c r="D139" t="str">
        <f>IF(A139="","",VLOOKUP(A139,项目分类表!$A$2:$D$179,4,1))</f>
        <v/>
      </c>
      <c r="E139" s="9" t="str">
        <f>IF(A139="","",VLOOKUP(A139,项目分类表!$A$2:$C$179,3,1))</f>
        <v/>
      </c>
    </row>
    <row r="140" spans="4:5">
      <c r="D140" t="str">
        <f>IF(A140="","",VLOOKUP(A140,项目分类表!$A$2:$D$179,4,1))</f>
        <v/>
      </c>
      <c r="E140" s="9" t="str">
        <f>IF(A140="","",VLOOKUP(A140,项目分类表!$A$2:$C$179,3,1))</f>
        <v/>
      </c>
    </row>
    <row r="141" spans="4:5">
      <c r="D141" t="str">
        <f>IF(A141="","",VLOOKUP(A141,项目分类表!$A$2:$D$179,4,1))</f>
        <v/>
      </c>
      <c r="E141" s="9" t="str">
        <f>IF(A141="","",VLOOKUP(A141,项目分类表!$A$2:$C$179,3,1))</f>
        <v/>
      </c>
    </row>
    <row r="142" spans="4:5">
      <c r="D142" t="str">
        <f>IF(A142="","",VLOOKUP(A142,项目分类表!$A$2:$D$179,4,1))</f>
        <v/>
      </c>
      <c r="E142" s="9" t="str">
        <f>IF(A142="","",VLOOKUP(A142,项目分类表!$A$2:$C$179,3,1))</f>
        <v/>
      </c>
    </row>
    <row r="143" spans="4:5">
      <c r="D143" t="str">
        <f>IF(A143="","",VLOOKUP(A143,项目分类表!$A$2:$D$179,4,1))</f>
        <v/>
      </c>
      <c r="E143" s="9" t="str">
        <f>IF(A143="","",VLOOKUP(A143,项目分类表!$A$2:$C$179,3,1))</f>
        <v/>
      </c>
    </row>
    <row r="144" spans="4:5">
      <c r="D144" t="str">
        <f>IF(A144="","",VLOOKUP(A144,项目分类表!$A$2:$D$179,4,1))</f>
        <v/>
      </c>
      <c r="E144" s="9" t="str">
        <f>IF(A144="","",VLOOKUP(A144,项目分类表!$A$2:$C$179,3,1))</f>
        <v/>
      </c>
    </row>
    <row r="145" spans="4:5">
      <c r="D145" t="str">
        <f>IF(A145="","",VLOOKUP(A145,项目分类表!$A$2:$D$179,4,1))</f>
        <v/>
      </c>
      <c r="E145" s="9" t="str">
        <f>IF(A145="","",VLOOKUP(A145,项目分类表!$A$2:$C$179,3,1))</f>
        <v/>
      </c>
    </row>
    <row r="146" spans="4:5">
      <c r="D146" t="str">
        <f>IF(A146="","",VLOOKUP(A146,项目分类表!$A$2:$D$179,4,1))</f>
        <v/>
      </c>
      <c r="E146" s="9" t="str">
        <f>IF(A146="","",VLOOKUP(A146,项目分类表!$A$2:$C$179,3,1))</f>
        <v/>
      </c>
    </row>
    <row r="147" spans="4:5">
      <c r="D147" t="str">
        <f>IF(A147="","",VLOOKUP(A147,项目分类表!$A$2:$D$179,4,1))</f>
        <v/>
      </c>
      <c r="E147" s="9" t="str">
        <f>IF(A147="","",VLOOKUP(A147,项目分类表!$A$2:$C$179,3,1))</f>
        <v/>
      </c>
    </row>
    <row r="148" spans="4:5">
      <c r="D148" t="str">
        <f>IF(A148="","",VLOOKUP(A148,项目分类表!$A$2:$D$179,4,1))</f>
        <v/>
      </c>
      <c r="E148" s="9" t="str">
        <f>IF(A148="","",VLOOKUP(A148,项目分类表!$A$2:$C$179,3,1))</f>
        <v/>
      </c>
    </row>
    <row r="149" spans="4:5">
      <c r="D149" t="str">
        <f>IF(A149="","",VLOOKUP(A149,项目分类表!$A$2:$D$179,4,1))</f>
        <v/>
      </c>
      <c r="E149" s="9" t="str">
        <f>IF(A149="","",VLOOKUP(A149,项目分类表!$A$2:$C$179,3,1))</f>
        <v/>
      </c>
    </row>
    <row r="150" spans="4:5">
      <c r="D150" t="str">
        <f>IF(A150="","",VLOOKUP(A150,项目分类表!$A$2:$D$179,4,1))</f>
        <v/>
      </c>
      <c r="E150" s="9" t="str">
        <f>IF(A150="","",VLOOKUP(A150,项目分类表!$A$2:$C$179,3,1))</f>
        <v/>
      </c>
    </row>
    <row r="151" spans="4:5">
      <c r="D151" t="str">
        <f>IF(A151="","",VLOOKUP(A151,项目分类表!$A$2:$D$179,4,1))</f>
        <v/>
      </c>
      <c r="E151" s="9" t="str">
        <f>IF(A151="","",VLOOKUP(A151,项目分类表!$A$2:$C$179,3,1))</f>
        <v/>
      </c>
    </row>
    <row r="152" spans="4:5">
      <c r="D152" t="str">
        <f>IF(A152="","",VLOOKUP(A152,项目分类表!$A$2:$D$179,4,1))</f>
        <v/>
      </c>
      <c r="E152" s="9" t="str">
        <f>IF(A152="","",VLOOKUP(A152,项目分类表!$A$2:$C$179,3,1))</f>
        <v/>
      </c>
    </row>
    <row r="153" spans="4:5">
      <c r="D153" t="str">
        <f>IF(A153="","",VLOOKUP(A153,项目分类表!$A$2:$D$179,4,1))</f>
        <v/>
      </c>
      <c r="E153" s="9" t="str">
        <f>IF(A153="","",VLOOKUP(A153,项目分类表!$A$2:$C$179,3,1))</f>
        <v/>
      </c>
    </row>
    <row r="154" spans="4:5">
      <c r="D154" t="str">
        <f>IF(A154="","",VLOOKUP(A154,项目分类表!$A$2:$D$179,4,1))</f>
        <v/>
      </c>
      <c r="E154" s="9" t="str">
        <f>IF(A154="","",VLOOKUP(A154,项目分类表!$A$2:$C$179,3,1))</f>
        <v/>
      </c>
    </row>
    <row r="155" spans="4:5">
      <c r="D155" t="str">
        <f>IF(A155="","",VLOOKUP(A155,项目分类表!$A$2:$D$179,4,1))</f>
        <v/>
      </c>
      <c r="E155" s="9" t="str">
        <f>IF(A155="","",VLOOKUP(A155,项目分类表!$A$2:$C$179,3,1))</f>
        <v/>
      </c>
    </row>
    <row r="156" spans="4:5">
      <c r="D156" t="str">
        <f>IF(A156="","",VLOOKUP(A156,项目分类表!$A$2:$D$179,4,1))</f>
        <v/>
      </c>
      <c r="E156" s="9" t="str">
        <f>IF(A156="","",VLOOKUP(A156,项目分类表!$A$2:$C$179,3,1))</f>
        <v/>
      </c>
    </row>
    <row r="157" spans="4:5">
      <c r="D157" t="str">
        <f>IF(A157="","",VLOOKUP(A157,项目分类表!$A$2:$D$179,4,1))</f>
        <v/>
      </c>
      <c r="E157" s="9" t="str">
        <f>IF(A157="","",VLOOKUP(A157,项目分类表!$A$2:$C$179,3,1))</f>
        <v/>
      </c>
    </row>
    <row r="158" spans="4:5">
      <c r="D158" t="str">
        <f>IF(A158="","",VLOOKUP(A158,项目分类表!$A$2:$D$179,4,1))</f>
        <v/>
      </c>
      <c r="E158" s="9" t="str">
        <f>IF(A158="","",VLOOKUP(A158,项目分类表!$A$2:$C$179,3,1))</f>
        <v/>
      </c>
    </row>
    <row r="159" spans="4:5">
      <c r="D159" t="str">
        <f>IF(A159="","",VLOOKUP(A159,项目分类表!$A$2:$D$179,4,1))</f>
        <v/>
      </c>
      <c r="E159" s="9" t="str">
        <f>IF(A159="","",VLOOKUP(A159,项目分类表!$A$2:$C$179,3,1))</f>
        <v/>
      </c>
    </row>
    <row r="160" spans="4:5">
      <c r="D160" t="str">
        <f>IF(A160="","",VLOOKUP(A160,项目分类表!$A$2:$D$179,4,1))</f>
        <v/>
      </c>
      <c r="E160" s="9" t="str">
        <f>IF(A160="","",VLOOKUP(A160,项目分类表!$A$2:$C$179,3,1))</f>
        <v/>
      </c>
    </row>
    <row r="161" spans="4:5">
      <c r="D161" t="str">
        <f>IF(A161="","",VLOOKUP(A161,项目分类表!$A$2:$D$179,4,1))</f>
        <v/>
      </c>
      <c r="E161" s="9" t="str">
        <f>IF(A161="","",VLOOKUP(A161,项目分类表!$A$2:$C$179,3,1))</f>
        <v/>
      </c>
    </row>
    <row r="162" spans="4:5">
      <c r="D162" t="str">
        <f>IF(A162="","",VLOOKUP(A162,项目分类表!$A$2:$D$179,4,1))</f>
        <v/>
      </c>
      <c r="E162" s="9" t="str">
        <f>IF(A162="","",VLOOKUP(A162,项目分类表!$A$2:$C$179,3,1))</f>
        <v/>
      </c>
    </row>
    <row r="163" spans="4:5">
      <c r="D163" t="str">
        <f>IF(A163="","",VLOOKUP(A163,项目分类表!$A$2:$D$179,4,1))</f>
        <v/>
      </c>
      <c r="E163" s="9" t="str">
        <f>IF(A163="","",VLOOKUP(A163,项目分类表!$A$2:$C$179,3,1))</f>
        <v/>
      </c>
    </row>
    <row r="164" spans="4:5">
      <c r="D164" t="str">
        <f>IF(A164="","",VLOOKUP(A164,项目分类表!$A$2:$D$179,4,1))</f>
        <v/>
      </c>
      <c r="E164" s="9" t="str">
        <f>IF(A164="","",VLOOKUP(A164,项目分类表!$A$2:$C$179,3,1))</f>
        <v/>
      </c>
    </row>
    <row r="165" spans="4:5">
      <c r="D165" t="str">
        <f>IF(A165="","",VLOOKUP(A165,项目分类表!$A$2:$D$179,4,1))</f>
        <v/>
      </c>
      <c r="E165" s="9" t="str">
        <f>IF(A165="","",VLOOKUP(A165,项目分类表!$A$2:$C$179,3,1))</f>
        <v/>
      </c>
    </row>
    <row r="166" spans="4:5">
      <c r="D166" t="str">
        <f>IF(A166="","",VLOOKUP(A166,项目分类表!$A$2:$D$179,4,1))</f>
        <v/>
      </c>
      <c r="E166" s="9" t="str">
        <f>IF(A166="","",VLOOKUP(A166,项目分类表!$A$2:$C$179,3,1))</f>
        <v/>
      </c>
    </row>
    <row r="167" spans="4:5">
      <c r="D167" t="str">
        <f>IF(A167="","",VLOOKUP(A167,项目分类表!$A$2:$D$179,4,1))</f>
        <v/>
      </c>
      <c r="E167" s="9" t="str">
        <f>IF(A167="","",VLOOKUP(A167,项目分类表!$A$2:$C$179,3,1))</f>
        <v/>
      </c>
    </row>
    <row r="168" spans="4:5">
      <c r="D168" t="str">
        <f>IF(A168="","",VLOOKUP(A168,项目分类表!$A$2:$D$179,4,1))</f>
        <v/>
      </c>
      <c r="E168" s="9" t="str">
        <f>IF(A168="","",VLOOKUP(A168,项目分类表!$A$2:$C$179,3,1))</f>
        <v/>
      </c>
    </row>
    <row r="169" spans="4:5">
      <c r="D169" t="str">
        <f>IF(A169="","",VLOOKUP(A169,项目分类表!$A$2:$D$179,4,1))</f>
        <v/>
      </c>
      <c r="E169" s="9" t="str">
        <f>IF(A169="","",VLOOKUP(A169,项目分类表!$A$2:$C$179,3,1))</f>
        <v/>
      </c>
    </row>
    <row r="170" spans="4:5">
      <c r="D170" t="str">
        <f>IF(A170="","",VLOOKUP(A170,项目分类表!$A$2:$D$179,4,1))</f>
        <v/>
      </c>
      <c r="E170" s="9" t="str">
        <f>IF(A170="","",VLOOKUP(A170,项目分类表!$A$2:$C$179,3,1))</f>
        <v/>
      </c>
    </row>
    <row r="171" spans="4:5">
      <c r="D171" t="str">
        <f>IF(A171="","",VLOOKUP(A171,项目分类表!$A$2:$D$179,4,1))</f>
        <v/>
      </c>
      <c r="E171" s="9" t="str">
        <f>IF(A171="","",VLOOKUP(A171,项目分类表!$A$2:$C$179,3,1))</f>
        <v/>
      </c>
    </row>
    <row r="172" spans="4:5">
      <c r="D172" t="str">
        <f>IF(A172="","",VLOOKUP(A172,项目分类表!$A$2:$D$179,4,1))</f>
        <v/>
      </c>
      <c r="E172" s="9" t="str">
        <f>IF(A172="","",VLOOKUP(A172,项目分类表!$A$2:$C$179,3,1))</f>
        <v/>
      </c>
    </row>
    <row r="173" spans="4:5">
      <c r="D173" t="str">
        <f>IF(A173="","",VLOOKUP(A173,项目分类表!$A$2:$D$179,4,1))</f>
        <v/>
      </c>
      <c r="E173" s="9" t="str">
        <f>IF(A173="","",VLOOKUP(A173,项目分类表!$A$2:$C$179,3,1))</f>
        <v/>
      </c>
    </row>
    <row r="174" spans="4:5">
      <c r="D174" t="str">
        <f>IF(A174="","",VLOOKUP(A174,项目分类表!$A$2:$D$179,4,1))</f>
        <v/>
      </c>
      <c r="E174" s="9" t="str">
        <f>IF(A174="","",VLOOKUP(A174,项目分类表!$A$2:$C$179,3,1))</f>
        <v/>
      </c>
    </row>
    <row r="175" spans="4:5">
      <c r="D175" t="str">
        <f>IF(A175="","",VLOOKUP(A175,项目分类表!$A$2:$D$179,4,1))</f>
        <v/>
      </c>
      <c r="E175" s="9" t="str">
        <f>IF(A175="","",VLOOKUP(A175,项目分类表!$A$2:$C$179,3,1))</f>
        <v/>
      </c>
    </row>
    <row r="176" spans="4:5">
      <c r="D176" t="str">
        <f>IF(A176="","",VLOOKUP(A176,项目分类表!$A$2:$D$179,4,1))</f>
        <v/>
      </c>
      <c r="E176" s="9" t="str">
        <f>IF(A176="","",VLOOKUP(A176,项目分类表!$A$2:$C$179,3,1))</f>
        <v/>
      </c>
    </row>
    <row r="177" spans="4:5">
      <c r="D177" t="str">
        <f>IF(A177="","",VLOOKUP(A177,项目分类表!$A$2:$D$179,4,1))</f>
        <v/>
      </c>
      <c r="E177" s="9" t="str">
        <f>IF(A177="","",VLOOKUP(A177,项目分类表!$A$2:$C$179,3,1))</f>
        <v/>
      </c>
    </row>
    <row r="178" spans="4:5">
      <c r="D178" t="str">
        <f>IF(A178="","",VLOOKUP(A178,项目分类表!$A$2:$D$179,4,1))</f>
        <v/>
      </c>
      <c r="E178" s="9" t="str">
        <f>IF(A178="","",VLOOKUP(A178,项目分类表!$A$2:$C$179,3,1))</f>
        <v/>
      </c>
    </row>
    <row r="179" spans="4:5">
      <c r="D179" t="str">
        <f>IF(A179="","",VLOOKUP(A179,项目分类表!$A$2:$D$179,4,1))</f>
        <v/>
      </c>
      <c r="E179" s="9" t="str">
        <f>IF(A179="","",VLOOKUP(A179,项目分类表!$A$2:$C$179,3,1))</f>
        <v/>
      </c>
    </row>
    <row r="180" spans="4:5">
      <c r="D180" t="str">
        <f>IF(A180="","",VLOOKUP(A180,项目分类表!$A$2:$D$179,4,1))</f>
        <v/>
      </c>
      <c r="E180" s="9" t="str">
        <f>IF(A180="","",VLOOKUP(A180,项目分类表!$A$2:$C$179,3,1))</f>
        <v/>
      </c>
    </row>
    <row r="181" spans="4:5">
      <c r="D181" t="str">
        <f>IF(A181="","",VLOOKUP(A181,项目分类表!$A$2:$D$179,4,1))</f>
        <v/>
      </c>
      <c r="E181" s="9" t="str">
        <f>IF(A181="","",VLOOKUP(A181,项目分类表!$A$2:$C$179,3,1))</f>
        <v/>
      </c>
    </row>
    <row r="182" spans="4:5">
      <c r="D182" t="str">
        <f>IF(A182="","",VLOOKUP(A182,项目分类表!$A$2:$D$179,4,1))</f>
        <v/>
      </c>
      <c r="E182" s="9" t="str">
        <f>IF(A182="","",VLOOKUP(A182,项目分类表!$A$2:$C$179,3,1))</f>
        <v/>
      </c>
    </row>
    <row r="183" spans="4:5">
      <c r="D183" t="str">
        <f>IF(A183="","",VLOOKUP(A183,项目分类表!$A$2:$D$179,4,1))</f>
        <v/>
      </c>
      <c r="E183" s="9" t="str">
        <f>IF(A183="","",VLOOKUP(A183,项目分类表!$A$2:$C$179,3,1))</f>
        <v/>
      </c>
    </row>
    <row r="184" spans="4:5">
      <c r="D184" t="str">
        <f>IF(A184="","",VLOOKUP(A184,项目分类表!$A$2:$D$179,4,1))</f>
        <v/>
      </c>
      <c r="E184" s="9" t="str">
        <f>IF(A184="","",VLOOKUP(A184,项目分类表!$A$2:$C$179,3,1))</f>
        <v/>
      </c>
    </row>
    <row r="185" spans="4:5">
      <c r="D185" t="str">
        <f>IF(A185="","",VLOOKUP(A185,项目分类表!$A$2:$D$179,4,1))</f>
        <v/>
      </c>
      <c r="E185" s="9" t="str">
        <f>IF(A185="","",VLOOKUP(A185,项目分类表!$A$2:$C$179,3,1))</f>
        <v/>
      </c>
    </row>
    <row r="186" spans="4:5">
      <c r="D186" t="str">
        <f>IF(A186="","",VLOOKUP(A186,项目分类表!$A$2:$D$179,4,1))</f>
        <v/>
      </c>
      <c r="E186" s="9" t="str">
        <f>IF(A186="","",VLOOKUP(A186,项目分类表!$A$2:$C$179,3,1))</f>
        <v/>
      </c>
    </row>
    <row r="187" spans="4:5">
      <c r="D187" t="str">
        <f>IF(A187="","",VLOOKUP(A187,项目分类表!$A$2:$D$179,4,1))</f>
        <v/>
      </c>
      <c r="E187" s="9" t="str">
        <f>IF(A187="","",VLOOKUP(A187,项目分类表!$A$2:$C$179,3,1))</f>
        <v/>
      </c>
    </row>
    <row r="188" spans="4:5">
      <c r="D188" t="str">
        <f>IF(A188="","",VLOOKUP(A188,项目分类表!$A$2:$D$179,4,1))</f>
        <v/>
      </c>
      <c r="E188" s="9" t="str">
        <f>IF(A188="","",VLOOKUP(A188,项目分类表!$A$2:$C$179,3,1))</f>
        <v/>
      </c>
    </row>
    <row r="189" spans="4:5">
      <c r="D189" t="str">
        <f>IF(A189="","",VLOOKUP(A189,项目分类表!$A$2:$D$179,4,1))</f>
        <v/>
      </c>
      <c r="E189" s="9" t="str">
        <f>IF(A189="","",VLOOKUP(A189,项目分类表!$A$2:$C$179,3,1))</f>
        <v/>
      </c>
    </row>
    <row r="190" spans="4:5">
      <c r="D190" t="str">
        <f>IF(A190="","",VLOOKUP(A190,项目分类表!$A$2:$D$179,4,1))</f>
        <v/>
      </c>
      <c r="E190" s="9" t="str">
        <f>IF(A190="","",VLOOKUP(A190,项目分类表!$A$2:$C$179,3,1))</f>
        <v/>
      </c>
    </row>
    <row r="191" spans="4:5">
      <c r="D191" t="str">
        <f>IF(A191="","",VLOOKUP(A191,项目分类表!$A$2:$D$179,4,1))</f>
        <v/>
      </c>
      <c r="E191" s="9" t="str">
        <f>IF(A191="","",VLOOKUP(A191,项目分类表!$A$2:$C$179,3,1))</f>
        <v/>
      </c>
    </row>
    <row r="192" spans="4:5">
      <c r="D192" t="str">
        <f>IF(A192="","",VLOOKUP(A192,项目分类表!$A$2:$D$179,4,1))</f>
        <v/>
      </c>
      <c r="E192" s="9" t="str">
        <f>IF(A192="","",VLOOKUP(A192,项目分类表!$A$2:$C$179,3,1))</f>
        <v/>
      </c>
    </row>
    <row r="193" spans="4:5">
      <c r="D193" t="str">
        <f>IF(A193="","",VLOOKUP(A193,项目分类表!$A$2:$D$179,4,1))</f>
        <v/>
      </c>
      <c r="E193" s="9" t="str">
        <f>IF(A193="","",VLOOKUP(A193,项目分类表!$A$2:$C$179,3,1))</f>
        <v/>
      </c>
    </row>
    <row r="194" spans="4:5">
      <c r="D194" t="str">
        <f>IF(A194="","",VLOOKUP(A194,项目分类表!$A$2:$D$179,4,1))</f>
        <v/>
      </c>
      <c r="E194" s="9" t="str">
        <f>IF(A194="","",VLOOKUP(A194,项目分类表!$A$2:$C$179,3,1))</f>
        <v/>
      </c>
    </row>
    <row r="195" spans="4:5">
      <c r="D195" t="str">
        <f>IF(A195="","",VLOOKUP(A195,项目分类表!$A$2:$D$179,4,1))</f>
        <v/>
      </c>
      <c r="E195" s="9" t="str">
        <f>IF(A195="","",VLOOKUP(A195,项目分类表!$A$2:$C$179,3,1))</f>
        <v/>
      </c>
    </row>
    <row r="196" spans="4:5">
      <c r="D196" t="str">
        <f>IF(A196="","",VLOOKUP(A196,项目分类表!$A$2:$D$179,4,1))</f>
        <v/>
      </c>
      <c r="E196" s="9" t="str">
        <f>IF(A196="","",VLOOKUP(A196,项目分类表!$A$2:$C$179,3,1))</f>
        <v/>
      </c>
    </row>
    <row r="197" spans="4:5">
      <c r="D197" t="str">
        <f>IF(A197="","",VLOOKUP(A197,项目分类表!$A$2:$D$179,4,1))</f>
        <v/>
      </c>
      <c r="E197" s="9" t="str">
        <f>IF(A197="","",VLOOKUP(A197,项目分类表!$A$2:$C$179,3,1))</f>
        <v/>
      </c>
    </row>
    <row r="198" spans="4:5">
      <c r="D198" t="str">
        <f>IF(A198="","",VLOOKUP(A198,项目分类表!$A$2:$D$179,4,1))</f>
        <v/>
      </c>
      <c r="E198" s="9" t="str">
        <f>IF(A198="","",VLOOKUP(A198,项目分类表!$A$2:$C$179,3,1))</f>
        <v/>
      </c>
    </row>
    <row r="199" spans="4:5">
      <c r="D199" t="str">
        <f>IF(A199="","",VLOOKUP(A199,项目分类表!$A$2:$D$179,4,1))</f>
        <v/>
      </c>
      <c r="E199" s="9" t="str">
        <f>IF(A199="","",VLOOKUP(A199,项目分类表!$A$2:$C$179,3,1))</f>
        <v/>
      </c>
    </row>
    <row r="200" spans="4:5">
      <c r="D200" t="str">
        <f>IF(A200="","",VLOOKUP(A200,项目分类表!$A$2:$D$179,4,1))</f>
        <v/>
      </c>
      <c r="E200" s="9" t="str">
        <f>IF(A200="","",VLOOKUP(A200,项目分类表!$A$2:$C$179,3,1))</f>
        <v/>
      </c>
    </row>
    <row r="201" spans="4:5">
      <c r="D201" t="str">
        <f>IF(A201="","",VLOOKUP(A201,项目分类表!$A$2:$D$179,4,1))</f>
        <v/>
      </c>
      <c r="E201" s="9" t="str">
        <f>IF(A201="","",VLOOKUP(A201,项目分类表!$A$2:$C$179,3,1))</f>
        <v/>
      </c>
    </row>
    <row r="202" spans="4:5">
      <c r="D202" t="str">
        <f>IF(A202="","",VLOOKUP(A202,项目分类表!$A$2:$D$179,4,1))</f>
        <v/>
      </c>
      <c r="E202" s="9" t="str">
        <f>IF(A202="","",VLOOKUP(A202,项目分类表!$A$2:$C$179,3,1))</f>
        <v/>
      </c>
    </row>
    <row r="203" spans="4:5">
      <c r="D203" t="str">
        <f>IF(A203="","",VLOOKUP(A203,项目分类表!$A$2:$D$179,4,1))</f>
        <v/>
      </c>
      <c r="E203" s="9" t="str">
        <f>IF(A203="","",VLOOKUP(A203,项目分类表!$A$2:$C$179,3,1))</f>
        <v/>
      </c>
    </row>
    <row r="204" spans="4:5">
      <c r="D204" t="str">
        <f>IF(A204="","",VLOOKUP(A204,项目分类表!$A$2:$D$179,4,1))</f>
        <v/>
      </c>
      <c r="E204" s="9" t="str">
        <f>IF(A204="","",VLOOKUP(A204,项目分类表!$A$2:$C$179,3,1))</f>
        <v/>
      </c>
    </row>
    <row r="205" spans="4:5">
      <c r="D205" t="str">
        <f>IF(A205="","",VLOOKUP(A205,项目分类表!$A$2:$D$179,4,1))</f>
        <v/>
      </c>
      <c r="E205" s="9" t="str">
        <f>IF(A205="","",VLOOKUP(A205,项目分类表!$A$2:$C$179,3,1))</f>
        <v/>
      </c>
    </row>
    <row r="206" spans="4:5">
      <c r="D206" t="str">
        <f>IF(A206="","",VLOOKUP(A206,项目分类表!$A$2:$D$179,4,1))</f>
        <v/>
      </c>
      <c r="E206" s="9" t="str">
        <f>IF(A206="","",VLOOKUP(A206,项目分类表!$A$2:$C$179,3,1))</f>
        <v/>
      </c>
    </row>
    <row r="207" spans="4:5">
      <c r="D207" t="str">
        <f>IF(A207="","",VLOOKUP(A207,项目分类表!$A$2:$D$179,4,1))</f>
        <v/>
      </c>
      <c r="E207" s="9" t="str">
        <f>IF(A207="","",VLOOKUP(A207,项目分类表!$A$2:$C$179,3,1))</f>
        <v/>
      </c>
    </row>
    <row r="208" spans="4:5">
      <c r="D208" t="str">
        <f>IF(A208="","",VLOOKUP(A208,项目分类表!$A$2:$D$179,4,1))</f>
        <v/>
      </c>
      <c r="E208" s="9" t="str">
        <f>IF(A208="","",VLOOKUP(A208,项目分类表!$A$2:$C$179,3,1))</f>
        <v/>
      </c>
    </row>
    <row r="209" spans="4:5">
      <c r="D209" t="str">
        <f>IF(A209="","",VLOOKUP(A209,项目分类表!$A$2:$D$179,4,1))</f>
        <v/>
      </c>
      <c r="E209" s="9" t="str">
        <f>IF(A209="","",VLOOKUP(A209,项目分类表!$A$2:$C$179,3,1))</f>
        <v/>
      </c>
    </row>
    <row r="210" spans="4:5">
      <c r="D210" t="str">
        <f>IF(A210="","",VLOOKUP(A210,项目分类表!$A$2:$D$179,4,1))</f>
        <v/>
      </c>
      <c r="E210" s="9" t="str">
        <f>IF(A210="","",VLOOKUP(A210,项目分类表!$A$2:$C$179,3,1))</f>
        <v/>
      </c>
    </row>
    <row r="211" spans="4:5">
      <c r="D211" t="str">
        <f>IF(A211="","",VLOOKUP(A211,项目分类表!$A$2:$D$179,4,1))</f>
        <v/>
      </c>
      <c r="E211" s="9" t="str">
        <f>IF(A211="","",VLOOKUP(A211,项目分类表!$A$2:$C$179,3,1))</f>
        <v/>
      </c>
    </row>
    <row r="212" spans="4:5">
      <c r="D212" t="str">
        <f>IF(A212="","",VLOOKUP(A212,项目分类表!$A$2:$D$179,4,1))</f>
        <v/>
      </c>
      <c r="E212" s="9" t="str">
        <f>IF(A212="","",VLOOKUP(A212,项目分类表!$A$2:$C$179,3,1))</f>
        <v/>
      </c>
    </row>
    <row r="213" spans="4:5">
      <c r="D213" t="str">
        <f>IF(A213="","",VLOOKUP(A213,项目分类表!$A$2:$D$179,4,1))</f>
        <v/>
      </c>
      <c r="E213" s="9" t="str">
        <f>IF(A213="","",VLOOKUP(A213,项目分类表!$A$2:$C$179,3,1))</f>
        <v/>
      </c>
    </row>
    <row r="214" spans="4:5">
      <c r="D214" t="str">
        <f>IF(A214="","",VLOOKUP(A214,项目分类表!$A$2:$D$179,4,1))</f>
        <v/>
      </c>
      <c r="E214" s="9" t="str">
        <f>IF(A214="","",VLOOKUP(A214,项目分类表!$A$2:$C$179,3,1))</f>
        <v/>
      </c>
    </row>
    <row r="215" spans="4:5">
      <c r="D215" t="str">
        <f>IF(A215="","",VLOOKUP(A215,项目分类表!$A$2:$D$179,4,1))</f>
        <v/>
      </c>
      <c r="E215" s="9" t="str">
        <f>IF(A215="","",VLOOKUP(A215,项目分类表!$A$2:$C$179,3,1))</f>
        <v/>
      </c>
    </row>
    <row r="216" spans="4:5">
      <c r="D216" t="str">
        <f>IF(A216="","",VLOOKUP(A216,项目分类表!$A$2:$D$179,4,1))</f>
        <v/>
      </c>
      <c r="E216" s="9" t="str">
        <f>IF(A216="","",VLOOKUP(A216,项目分类表!$A$2:$C$179,3,1))</f>
        <v/>
      </c>
    </row>
    <row r="217" spans="4:5">
      <c r="D217" t="str">
        <f>IF(A217="","",VLOOKUP(A217,项目分类表!$A$2:$D$179,4,1))</f>
        <v/>
      </c>
      <c r="E217" s="9" t="str">
        <f>IF(A217="","",VLOOKUP(A217,项目分类表!$A$2:$C$179,3,1))</f>
        <v/>
      </c>
    </row>
    <row r="218" spans="4:5">
      <c r="D218" t="str">
        <f>IF(A218="","",VLOOKUP(A218,项目分类表!$A$2:$D$179,4,1))</f>
        <v/>
      </c>
      <c r="E218" s="9" t="str">
        <f>IF(A218="","",VLOOKUP(A218,项目分类表!$A$2:$C$179,3,1))</f>
        <v/>
      </c>
    </row>
    <row r="219" spans="4:5">
      <c r="D219" t="str">
        <f>IF(A219="","",VLOOKUP(A219,项目分类表!$A$2:$D$179,4,1))</f>
        <v/>
      </c>
      <c r="E219" s="9" t="str">
        <f>IF(A219="","",VLOOKUP(A219,项目分类表!$A$2:$C$179,3,1))</f>
        <v/>
      </c>
    </row>
    <row r="220" spans="4:5">
      <c r="D220" t="str">
        <f>IF(A220="","",VLOOKUP(A220,项目分类表!$A$2:$D$179,4,1))</f>
        <v/>
      </c>
      <c r="E220" s="9" t="str">
        <f>IF(A220="","",VLOOKUP(A220,项目分类表!$A$2:$C$179,3,1))</f>
        <v/>
      </c>
    </row>
    <row r="221" spans="4:5">
      <c r="D221" t="str">
        <f>IF(A221="","",VLOOKUP(A221,项目分类表!$A$2:$D$179,4,1))</f>
        <v/>
      </c>
      <c r="E221" s="9" t="str">
        <f>IF(A221="","",VLOOKUP(A221,项目分类表!$A$2:$C$179,3,1))</f>
        <v/>
      </c>
    </row>
    <row r="222" spans="4:5">
      <c r="D222" t="str">
        <f>IF(A222="","",VLOOKUP(A222,项目分类表!$A$2:$D$179,4,1))</f>
        <v/>
      </c>
      <c r="E222" s="9" t="str">
        <f>IF(A222="","",VLOOKUP(A222,项目分类表!$A$2:$C$179,3,1))</f>
        <v/>
      </c>
    </row>
    <row r="223" spans="4:5">
      <c r="D223" t="str">
        <f>IF(A223="","",VLOOKUP(A223,项目分类表!$A$2:$D$179,4,1))</f>
        <v/>
      </c>
      <c r="E223" s="9" t="str">
        <f>IF(A223="","",VLOOKUP(A223,项目分类表!$A$2:$C$179,3,1))</f>
        <v/>
      </c>
    </row>
    <row r="224" spans="4:5">
      <c r="D224" t="str">
        <f>IF(A224="","",VLOOKUP(A224,项目分类表!$A$2:$D$179,4,1))</f>
        <v/>
      </c>
      <c r="E224" s="9" t="str">
        <f>IF(A224="","",VLOOKUP(A224,项目分类表!$A$2:$C$179,3,1))</f>
        <v/>
      </c>
    </row>
    <row r="225" spans="4:5">
      <c r="D225" t="str">
        <f>IF(A225="","",VLOOKUP(A225,项目分类表!$A$2:$D$179,4,1))</f>
        <v/>
      </c>
      <c r="E225" s="9" t="str">
        <f>IF(A225="","",VLOOKUP(A225,项目分类表!$A$2:$C$179,3,1))</f>
        <v/>
      </c>
    </row>
    <row r="226" spans="4:5">
      <c r="D226" t="str">
        <f>IF(A226="","",VLOOKUP(A226,项目分类表!$A$2:$D$179,4,1))</f>
        <v/>
      </c>
      <c r="E226" s="9" t="str">
        <f>IF(A226="","",VLOOKUP(A226,项目分类表!$A$2:$C$179,3,1))</f>
        <v/>
      </c>
    </row>
    <row r="227" spans="4:5">
      <c r="D227" t="str">
        <f>IF(A227="","",VLOOKUP(A227,项目分类表!$A$2:$D$179,4,1))</f>
        <v/>
      </c>
      <c r="E227" s="9" t="str">
        <f>IF(A227="","",VLOOKUP(A227,项目分类表!$A$2:$C$179,3,1))</f>
        <v/>
      </c>
    </row>
    <row r="228" spans="4:5">
      <c r="D228" t="str">
        <f>IF(A228="","",VLOOKUP(A228,项目分类表!$A$2:$D$179,4,1))</f>
        <v/>
      </c>
      <c r="E228" s="9" t="str">
        <f>IF(A228="","",VLOOKUP(A228,项目分类表!$A$2:$C$179,3,1))</f>
        <v/>
      </c>
    </row>
    <row r="229" spans="4:5">
      <c r="D229" t="str">
        <f>IF(A229="","",VLOOKUP(A229,项目分类表!$A$2:$D$179,4,1))</f>
        <v/>
      </c>
      <c r="E229" s="9" t="str">
        <f>IF(A229="","",VLOOKUP(A229,项目分类表!$A$2:$C$179,3,1))</f>
        <v/>
      </c>
    </row>
    <row r="230" spans="4:5">
      <c r="D230" t="str">
        <f>IF(A230="","",VLOOKUP(A230,项目分类表!$A$2:$D$179,4,1))</f>
        <v/>
      </c>
      <c r="E230" s="9" t="str">
        <f>IF(A230="","",VLOOKUP(A230,项目分类表!$A$2:$C$179,3,1))</f>
        <v/>
      </c>
    </row>
    <row r="231" spans="4:5">
      <c r="D231" t="str">
        <f>IF(A231="","",VLOOKUP(A231,项目分类表!$A$2:$D$179,4,1))</f>
        <v/>
      </c>
      <c r="E231" s="9" t="str">
        <f>IF(A231="","",VLOOKUP(A231,项目分类表!$A$2:$C$179,3,1))</f>
        <v/>
      </c>
    </row>
    <row r="232" spans="4:5">
      <c r="D232" t="str">
        <f>IF(A232="","",VLOOKUP(A232,项目分类表!$A$2:$D$179,4,1))</f>
        <v/>
      </c>
      <c r="E232" s="9" t="str">
        <f>IF(A232="","",VLOOKUP(A232,项目分类表!$A$2:$C$179,3,1))</f>
        <v/>
      </c>
    </row>
    <row r="233" spans="4:5">
      <c r="D233" t="str">
        <f>IF(A233="","",VLOOKUP(A233,项目分类表!$A$2:$D$179,4,1))</f>
        <v/>
      </c>
      <c r="E233" s="9" t="str">
        <f>IF(A233="","",VLOOKUP(A233,项目分类表!$A$2:$C$179,3,1))</f>
        <v/>
      </c>
    </row>
    <row r="234" spans="4:5">
      <c r="D234" t="str">
        <f>IF(A234="","",VLOOKUP(A234,项目分类表!$A$2:$D$179,4,1))</f>
        <v/>
      </c>
      <c r="E234" s="9" t="str">
        <f>IF(A234="","",VLOOKUP(A234,项目分类表!$A$2:$C$179,3,1))</f>
        <v/>
      </c>
    </row>
    <row r="235" spans="4:5">
      <c r="D235" t="str">
        <f>IF(A235="","",VLOOKUP(A235,项目分类表!$A$2:$D$179,4,1))</f>
        <v/>
      </c>
      <c r="E235" s="9" t="str">
        <f>IF(A235="","",VLOOKUP(A235,项目分类表!$A$2:$C$179,3,1))</f>
        <v/>
      </c>
    </row>
    <row r="236" spans="4:5">
      <c r="D236" t="str">
        <f>IF(A236="","",VLOOKUP(A236,项目分类表!$A$2:$D$179,4,1))</f>
        <v/>
      </c>
      <c r="E236" s="9" t="str">
        <f>IF(A236="","",VLOOKUP(A236,项目分类表!$A$2:$C$179,3,1))</f>
        <v/>
      </c>
    </row>
    <row r="237" spans="4:5">
      <c r="D237" t="str">
        <f>IF(A237="","",VLOOKUP(A237,项目分类表!$A$2:$D$179,4,1))</f>
        <v/>
      </c>
      <c r="E237" s="9" t="str">
        <f>IF(A237="","",VLOOKUP(A237,项目分类表!$A$2:$C$179,3,1))</f>
        <v/>
      </c>
    </row>
    <row r="238" spans="4:5">
      <c r="D238" t="str">
        <f>IF(A238="","",VLOOKUP(A238,项目分类表!$A$2:$D$179,4,1))</f>
        <v/>
      </c>
      <c r="E238" s="9" t="str">
        <f>IF(A238="","",VLOOKUP(A238,项目分类表!$A$2:$C$179,3,1))</f>
        <v/>
      </c>
    </row>
    <row r="239" spans="4:5">
      <c r="D239" t="str">
        <f>IF(A239="","",VLOOKUP(A239,项目分类表!$A$2:$D$179,4,1))</f>
        <v/>
      </c>
      <c r="E239" s="9" t="str">
        <f>IF(A239="","",VLOOKUP(A239,项目分类表!$A$2:$C$179,3,1))</f>
        <v/>
      </c>
    </row>
    <row r="240" spans="4:5">
      <c r="D240" t="str">
        <f>IF(A240="","",VLOOKUP(A240,项目分类表!$A$2:$D$179,4,1))</f>
        <v/>
      </c>
      <c r="E240" s="9" t="str">
        <f>IF(A240="","",VLOOKUP(A240,项目分类表!$A$2:$C$179,3,1))</f>
        <v/>
      </c>
    </row>
    <row r="241" spans="4:5">
      <c r="D241" t="str">
        <f>IF(A241="","",VLOOKUP(A241,项目分类表!$A$2:$D$179,4,1))</f>
        <v/>
      </c>
      <c r="E241" s="9" t="str">
        <f>IF(A241="","",VLOOKUP(A241,项目分类表!$A$2:$C$179,3,1))</f>
        <v/>
      </c>
    </row>
    <row r="242" spans="4:5">
      <c r="D242" t="str">
        <f>IF(A242="","",VLOOKUP(A242,项目分类表!$A$2:$D$179,4,1))</f>
        <v/>
      </c>
      <c r="E242" s="9" t="str">
        <f>IF(A242="","",VLOOKUP(A242,项目分类表!$A$2:$C$179,3,1))</f>
        <v/>
      </c>
    </row>
    <row r="243" spans="4:5">
      <c r="D243" t="str">
        <f>IF(A243="","",VLOOKUP(A243,项目分类表!$A$2:$D$179,4,1))</f>
        <v/>
      </c>
      <c r="E243" s="9" t="str">
        <f>IF(A243="","",VLOOKUP(A243,项目分类表!$A$2:$C$179,3,1))</f>
        <v/>
      </c>
    </row>
    <row r="244" spans="4:5">
      <c r="D244" t="str">
        <f>IF(A244="","",VLOOKUP(A244,项目分类表!$A$2:$D$179,4,1))</f>
        <v/>
      </c>
      <c r="E244" s="9" t="str">
        <f>IF(A244="","",VLOOKUP(A244,项目分类表!$A$2:$C$179,3,1))</f>
        <v/>
      </c>
    </row>
    <row r="245" spans="4:5">
      <c r="D245" t="str">
        <f>IF(A245="","",VLOOKUP(A245,项目分类表!$A$2:$D$179,4,1))</f>
        <v/>
      </c>
      <c r="E245" s="9" t="str">
        <f>IF(A245="","",VLOOKUP(A245,项目分类表!$A$2:$C$179,3,1))</f>
        <v/>
      </c>
    </row>
    <row r="246" spans="4:5">
      <c r="D246" t="str">
        <f>IF(A246="","",VLOOKUP(A246,项目分类表!$A$2:$D$179,4,1))</f>
        <v/>
      </c>
      <c r="E246" s="9" t="str">
        <f>IF(A246="","",VLOOKUP(A246,项目分类表!$A$2:$C$179,3,1))</f>
        <v/>
      </c>
    </row>
    <row r="247" spans="4:5">
      <c r="D247" t="str">
        <f>IF(A247="","",VLOOKUP(A247,项目分类表!$A$2:$D$179,4,1))</f>
        <v/>
      </c>
      <c r="E247" s="9" t="str">
        <f>IF(A247="","",VLOOKUP(A247,项目分类表!$A$2:$C$179,3,1))</f>
        <v/>
      </c>
    </row>
    <row r="248" spans="4:5">
      <c r="D248" t="str">
        <f>IF(A248="","",VLOOKUP(A248,项目分类表!$A$2:$D$179,4,1))</f>
        <v/>
      </c>
      <c r="E248" s="9" t="str">
        <f>IF(A248="","",VLOOKUP(A248,项目分类表!$A$2:$C$179,3,1))</f>
        <v/>
      </c>
    </row>
    <row r="249" spans="4:5">
      <c r="D249" t="str">
        <f>IF(A249="","",VLOOKUP(A249,项目分类表!$A$2:$D$179,4,1))</f>
        <v/>
      </c>
      <c r="E249" s="9" t="str">
        <f>IF(A249="","",VLOOKUP(A249,项目分类表!$A$2:$C$179,3,1))</f>
        <v/>
      </c>
    </row>
    <row r="250" spans="4:5">
      <c r="D250" t="str">
        <f>IF(A250="","",VLOOKUP(A250,项目分类表!$A$2:$D$179,4,1))</f>
        <v/>
      </c>
      <c r="E250" s="9" t="str">
        <f>IF(A250="","",VLOOKUP(A250,项目分类表!$A$2:$C$179,3,1))</f>
        <v/>
      </c>
    </row>
    <row r="251" spans="4:5">
      <c r="D251" t="str">
        <f>IF(A251="","",VLOOKUP(A251,项目分类表!$A$2:$D$179,4,1))</f>
        <v/>
      </c>
      <c r="E251" s="9" t="str">
        <f>IF(A251="","",VLOOKUP(A251,项目分类表!$A$2:$C$179,3,1))</f>
        <v/>
      </c>
    </row>
    <row r="252" spans="4:5">
      <c r="D252" t="str">
        <f>IF(A252="","",VLOOKUP(A252,项目分类表!$A$2:$D$179,4,1))</f>
        <v/>
      </c>
      <c r="E252" s="9" t="str">
        <f>IF(A252="","",VLOOKUP(A252,项目分类表!$A$2:$C$179,3,1))</f>
        <v/>
      </c>
    </row>
    <row r="253" spans="4:5">
      <c r="D253" t="str">
        <f>IF(A253="","",VLOOKUP(A253,项目分类表!$A$2:$D$179,4,1))</f>
        <v/>
      </c>
      <c r="E253" s="9" t="str">
        <f>IF(A253="","",VLOOKUP(A253,项目分类表!$A$2:$C$179,3,1))</f>
        <v/>
      </c>
    </row>
    <row r="254" spans="4:5">
      <c r="D254" t="str">
        <f>IF(A254="","",VLOOKUP(A254,项目分类表!$A$2:$D$179,4,1))</f>
        <v/>
      </c>
      <c r="E254" s="9" t="str">
        <f>IF(A254="","",VLOOKUP(A254,项目分类表!$A$2:$C$179,3,1))</f>
        <v/>
      </c>
    </row>
    <row r="255" spans="4:5">
      <c r="D255" t="str">
        <f>IF(A255="","",VLOOKUP(A255,项目分类表!$A$2:$D$179,4,1))</f>
        <v/>
      </c>
      <c r="E255" s="9" t="str">
        <f>IF(A255="","",VLOOKUP(A255,项目分类表!$A$2:$C$179,3,1))</f>
        <v/>
      </c>
    </row>
    <row r="256" spans="4:5">
      <c r="D256" t="str">
        <f>IF(A256="","",VLOOKUP(A256,项目分类表!$A$2:$D$179,4,1))</f>
        <v/>
      </c>
      <c r="E256" s="9" t="str">
        <f>IF(A256="","",VLOOKUP(A256,项目分类表!$A$2:$C$179,3,1))</f>
        <v/>
      </c>
    </row>
    <row r="257" spans="4:5">
      <c r="D257" t="str">
        <f>IF(A257="","",VLOOKUP(A257,项目分类表!$A$2:$D$179,4,1))</f>
        <v/>
      </c>
      <c r="E257" s="9" t="str">
        <f>IF(A257="","",VLOOKUP(A257,项目分类表!$A$2:$C$179,3,1))</f>
        <v/>
      </c>
    </row>
    <row r="258" spans="4:5">
      <c r="D258" t="str">
        <f>IF(A258="","",VLOOKUP(A258,项目分类表!$A$2:$D$179,4,1))</f>
        <v/>
      </c>
      <c r="E258" s="9" t="str">
        <f>IF(A258="","",VLOOKUP(A258,项目分类表!$A$2:$C$179,3,1))</f>
        <v/>
      </c>
    </row>
    <row r="259" spans="4:4">
      <c r="D259" t="str">
        <f>IF(A259="","",VLOOKUP(A259,项目分类表!$A$2:$D$179,4,1))</f>
        <v/>
      </c>
    </row>
    <row r="260" spans="4:4">
      <c r="D260" t="str">
        <f>IF(A260="","",VLOOKUP(A260,项目分类表!$A$2:$D$179,4,1))</f>
        <v/>
      </c>
    </row>
  </sheetData>
  <autoFilter ref="A4:E260">
    <extLst/>
  </autoFilter>
  <mergeCells count="13">
    <mergeCell ref="A1:N1"/>
    <mergeCell ref="A3:N3"/>
    <mergeCell ref="F4:H4"/>
    <mergeCell ref="I4:J4"/>
    <mergeCell ref="A4:A5"/>
    <mergeCell ref="B4:B5"/>
    <mergeCell ref="C4:C5"/>
    <mergeCell ref="D4:D5"/>
    <mergeCell ref="E4:E5"/>
    <mergeCell ref="K4:K5"/>
    <mergeCell ref="L4:L5"/>
    <mergeCell ref="M4:M5"/>
    <mergeCell ref="N4:N5"/>
  </mergeCells>
  <dataValidations count="2">
    <dataValidation type="list" allowBlank="1" showInputMessage="1" showErrorMessage="1" sqref="A4 A5">
      <formula1>$A$7:$A$174</formula1>
    </dataValidation>
    <dataValidation type="list" allowBlank="1" showInputMessage="1" showErrorMessage="1" sqref="A11 A12 A6:A7 A8:A10 A13:A1048576">
      <formula1>项目分类表!$A$2:$A$179</formula1>
    </dataValidation>
  </dataValidations>
  <pageMargins left="0.118055555555556" right="0.0784722222222222"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1"/>
  <sheetViews>
    <sheetView workbookViewId="0">
      <selection activeCell="C14" sqref="C14"/>
    </sheetView>
  </sheetViews>
  <sheetFormatPr defaultColWidth="9" defaultRowHeight="14.4" outlineLevelCol="3"/>
  <cols>
    <col min="2" max="2" width="77.2222222222222" customWidth="1"/>
    <col min="3" max="3" width="79.6666666666667" customWidth="1"/>
    <col min="4" max="4" width="16.4444444444444" customWidth="1"/>
  </cols>
  <sheetData>
    <row r="1" ht="19.95" customHeight="1" spans="1:4">
      <c r="A1" s="1" t="s">
        <v>24</v>
      </c>
      <c r="B1" s="1" t="s">
        <v>25</v>
      </c>
      <c r="C1" s="1" t="s">
        <v>7</v>
      </c>
      <c r="D1" s="1" t="s">
        <v>26</v>
      </c>
    </row>
    <row r="2" ht="19.95" customHeight="1" spans="1:4">
      <c r="A2" s="2" t="s">
        <v>19</v>
      </c>
      <c r="B2" s="2" t="s">
        <v>27</v>
      </c>
      <c r="C2" s="2" t="s">
        <v>28</v>
      </c>
      <c r="D2" s="3" t="s">
        <v>29</v>
      </c>
    </row>
    <row r="3" ht="19.95" customHeight="1" spans="1:4">
      <c r="A3" s="2" t="s">
        <v>30</v>
      </c>
      <c r="B3" s="2" t="s">
        <v>31</v>
      </c>
      <c r="C3" s="2" t="s">
        <v>32</v>
      </c>
      <c r="D3" s="4" t="s">
        <v>29</v>
      </c>
    </row>
    <row r="4" ht="19.95" customHeight="1" spans="1:4">
      <c r="A4" s="2" t="s">
        <v>33</v>
      </c>
      <c r="B4" s="2" t="s">
        <v>34</v>
      </c>
      <c r="C4" s="2" t="s">
        <v>35</v>
      </c>
      <c r="D4" s="4" t="s">
        <v>29</v>
      </c>
    </row>
    <row r="5" ht="19.95" customHeight="1" spans="1:4">
      <c r="A5" s="2" t="s">
        <v>20</v>
      </c>
      <c r="B5" s="2" t="s">
        <v>36</v>
      </c>
      <c r="C5" s="2" t="s">
        <v>37</v>
      </c>
      <c r="D5" s="4" t="s">
        <v>38</v>
      </c>
    </row>
    <row r="6" ht="19.95" customHeight="1" spans="1:4">
      <c r="A6" s="2" t="s">
        <v>39</v>
      </c>
      <c r="B6" s="2" t="s">
        <v>40</v>
      </c>
      <c r="C6" s="2" t="s">
        <v>41</v>
      </c>
      <c r="D6" s="4" t="s">
        <v>38</v>
      </c>
    </row>
    <row r="7" ht="19.95" customHeight="1" spans="1:4">
      <c r="A7" s="2" t="s">
        <v>42</v>
      </c>
      <c r="B7" s="2" t="s">
        <v>43</v>
      </c>
      <c r="C7" s="2" t="s">
        <v>44</v>
      </c>
      <c r="D7" s="4" t="s">
        <v>38</v>
      </c>
    </row>
    <row r="8" ht="19.95" customHeight="1" spans="1:4">
      <c r="A8" s="2" t="s">
        <v>45</v>
      </c>
      <c r="B8" s="2" t="s">
        <v>46</v>
      </c>
      <c r="C8" s="2" t="s">
        <v>47</v>
      </c>
      <c r="D8" s="4" t="s">
        <v>38</v>
      </c>
    </row>
    <row r="9" ht="19.95" customHeight="1" spans="1:4">
      <c r="A9" s="2" t="s">
        <v>48</v>
      </c>
      <c r="B9" s="2" t="s">
        <v>49</v>
      </c>
      <c r="C9" s="2" t="s">
        <v>50</v>
      </c>
      <c r="D9" s="4" t="s">
        <v>38</v>
      </c>
    </row>
    <row r="10" ht="19.95" customHeight="1" spans="1:4">
      <c r="A10" s="2" t="s">
        <v>51</v>
      </c>
      <c r="B10" s="2" t="s">
        <v>52</v>
      </c>
      <c r="C10" s="2" t="s">
        <v>53</v>
      </c>
      <c r="D10" s="4" t="s">
        <v>38</v>
      </c>
    </row>
    <row r="11" ht="19.95" customHeight="1" spans="1:4">
      <c r="A11" s="2" t="s">
        <v>54</v>
      </c>
      <c r="B11" s="2" t="s">
        <v>55</v>
      </c>
      <c r="C11" s="2" t="s">
        <v>56</v>
      </c>
      <c r="D11" s="4" t="s">
        <v>38</v>
      </c>
    </row>
    <row r="12" ht="38" customHeight="1" spans="1:4">
      <c r="A12" s="2" t="s">
        <v>57</v>
      </c>
      <c r="B12" s="2" t="s">
        <v>58</v>
      </c>
      <c r="C12" s="2" t="s">
        <v>59</v>
      </c>
      <c r="D12" s="4" t="s">
        <v>38</v>
      </c>
    </row>
    <row r="13" ht="19.95" customHeight="1" spans="1:4">
      <c r="A13" s="2" t="s">
        <v>60</v>
      </c>
      <c r="B13" s="2" t="s">
        <v>61</v>
      </c>
      <c r="C13" s="2" t="s">
        <v>62</v>
      </c>
      <c r="D13" s="4" t="s">
        <v>38</v>
      </c>
    </row>
    <row r="14" ht="19.95" customHeight="1" spans="1:4">
      <c r="A14" s="2" t="s">
        <v>63</v>
      </c>
      <c r="B14" s="2" t="s">
        <v>64</v>
      </c>
      <c r="C14" s="2" t="s">
        <v>65</v>
      </c>
      <c r="D14" s="4" t="s">
        <v>38</v>
      </c>
    </row>
    <row r="15" ht="19.95" customHeight="1" spans="1:4">
      <c r="A15" s="2" t="s">
        <v>66</v>
      </c>
      <c r="B15" s="2" t="s">
        <v>67</v>
      </c>
      <c r="C15" s="2" t="s">
        <v>68</v>
      </c>
      <c r="D15" s="4" t="s">
        <v>38</v>
      </c>
    </row>
    <row r="16" ht="19.95" customHeight="1" spans="1:4">
      <c r="A16" s="2" t="s">
        <v>69</v>
      </c>
      <c r="B16" s="2" t="s">
        <v>70</v>
      </c>
      <c r="C16" s="2" t="s">
        <v>71</v>
      </c>
      <c r="D16" s="4" t="s">
        <v>38</v>
      </c>
    </row>
    <row r="17" ht="19.95" customHeight="1" spans="1:4">
      <c r="A17" s="2" t="s">
        <v>72</v>
      </c>
      <c r="B17" s="2" t="s">
        <v>73</v>
      </c>
      <c r="C17" s="2" t="s">
        <v>56</v>
      </c>
      <c r="D17" s="4" t="s">
        <v>38</v>
      </c>
    </row>
    <row r="18" ht="19.95" customHeight="1" spans="1:4">
      <c r="A18" s="2" t="s">
        <v>74</v>
      </c>
      <c r="B18" s="2" t="s">
        <v>75</v>
      </c>
      <c r="C18" s="2" t="s">
        <v>76</v>
      </c>
      <c r="D18" s="4" t="s">
        <v>38</v>
      </c>
    </row>
    <row r="19" ht="19.95" customHeight="1" spans="1:4">
      <c r="A19" s="2" t="s">
        <v>77</v>
      </c>
      <c r="B19" s="2" t="s">
        <v>78</v>
      </c>
      <c r="C19" s="2" t="s">
        <v>79</v>
      </c>
      <c r="D19" s="4" t="s">
        <v>38</v>
      </c>
    </row>
    <row r="20" ht="19.95" customHeight="1" spans="1:4">
      <c r="A20" s="2" t="s">
        <v>80</v>
      </c>
      <c r="B20" s="2" t="s">
        <v>81</v>
      </c>
      <c r="C20" s="2" t="s">
        <v>82</v>
      </c>
      <c r="D20" s="4" t="s">
        <v>38</v>
      </c>
    </row>
    <row r="21" ht="19.95" customHeight="1" spans="1:4">
      <c r="A21" s="2" t="s">
        <v>83</v>
      </c>
      <c r="B21" s="2" t="s">
        <v>84</v>
      </c>
      <c r="C21" s="2" t="s">
        <v>85</v>
      </c>
      <c r="D21" s="4" t="s">
        <v>38</v>
      </c>
    </row>
    <row r="22" ht="19.95" customHeight="1" spans="1:4">
      <c r="A22" s="2" t="s">
        <v>86</v>
      </c>
      <c r="B22" s="2" t="s">
        <v>87</v>
      </c>
      <c r="C22" s="2" t="s">
        <v>88</v>
      </c>
      <c r="D22" s="4" t="s">
        <v>38</v>
      </c>
    </row>
    <row r="23" ht="19.95" customHeight="1" spans="1:4">
      <c r="A23" s="2" t="s">
        <v>89</v>
      </c>
      <c r="B23" s="2" t="s">
        <v>90</v>
      </c>
      <c r="C23" s="2" t="s">
        <v>91</v>
      </c>
      <c r="D23" s="4" t="s">
        <v>38</v>
      </c>
    </row>
    <row r="24" ht="19.95" customHeight="1" spans="1:4">
      <c r="A24" s="2" t="s">
        <v>92</v>
      </c>
      <c r="B24" s="2" t="s">
        <v>93</v>
      </c>
      <c r="C24" s="2" t="s">
        <v>35</v>
      </c>
      <c r="D24" s="4" t="s">
        <v>38</v>
      </c>
    </row>
    <row r="25" ht="19.95" customHeight="1" spans="1:4">
      <c r="A25" s="2" t="s">
        <v>94</v>
      </c>
      <c r="B25" s="2" t="s">
        <v>95</v>
      </c>
      <c r="C25" s="2" t="s">
        <v>96</v>
      </c>
      <c r="D25" s="4" t="s">
        <v>38</v>
      </c>
    </row>
    <row r="26" ht="19.95" customHeight="1" spans="1:4">
      <c r="A26" s="2" t="s">
        <v>97</v>
      </c>
      <c r="B26" s="5" t="s">
        <v>98</v>
      </c>
      <c r="C26" s="2" t="s">
        <v>99</v>
      </c>
      <c r="D26" s="4" t="s">
        <v>38</v>
      </c>
    </row>
    <row r="27" ht="19.95" customHeight="1" spans="1:4">
      <c r="A27" s="2" t="s">
        <v>100</v>
      </c>
      <c r="B27" s="5" t="s">
        <v>101</v>
      </c>
      <c r="C27" s="2" t="s">
        <v>102</v>
      </c>
      <c r="D27" s="4" t="s">
        <v>38</v>
      </c>
    </row>
    <row r="28" ht="19.95" customHeight="1" spans="1:4">
      <c r="A28" s="2" t="s">
        <v>103</v>
      </c>
      <c r="B28" s="2" t="s">
        <v>104</v>
      </c>
      <c r="C28" s="2" t="s">
        <v>105</v>
      </c>
      <c r="D28" s="4" t="s">
        <v>38</v>
      </c>
    </row>
    <row r="29" ht="19.95" customHeight="1" spans="1:4">
      <c r="A29" s="2" t="s">
        <v>106</v>
      </c>
      <c r="B29" s="2" t="s">
        <v>107</v>
      </c>
      <c r="C29" s="2" t="s">
        <v>108</v>
      </c>
      <c r="D29" s="4" t="s">
        <v>38</v>
      </c>
    </row>
    <row r="30" ht="19.95" customHeight="1" spans="1:4">
      <c r="A30" s="2" t="s">
        <v>109</v>
      </c>
      <c r="B30" s="5" t="s">
        <v>110</v>
      </c>
      <c r="C30" s="2" t="s">
        <v>111</v>
      </c>
      <c r="D30" s="4" t="s">
        <v>112</v>
      </c>
    </row>
    <row r="31" ht="19.95" customHeight="1" spans="1:4">
      <c r="A31" s="2" t="s">
        <v>113</v>
      </c>
      <c r="B31" s="5" t="s">
        <v>114</v>
      </c>
      <c r="C31" s="2" t="s">
        <v>111</v>
      </c>
      <c r="D31" s="4" t="s">
        <v>112</v>
      </c>
    </row>
    <row r="32" ht="19.95" customHeight="1" spans="1:4">
      <c r="A32" s="2" t="s">
        <v>115</v>
      </c>
      <c r="B32" s="5" t="s">
        <v>116</v>
      </c>
      <c r="C32" s="2" t="s">
        <v>117</v>
      </c>
      <c r="D32" s="4" t="s">
        <v>112</v>
      </c>
    </row>
    <row r="33" ht="19.95" customHeight="1" spans="1:4">
      <c r="A33" s="2" t="s">
        <v>118</v>
      </c>
      <c r="B33" s="5" t="s">
        <v>119</v>
      </c>
      <c r="C33" s="2" t="s">
        <v>117</v>
      </c>
      <c r="D33" s="4" t="s">
        <v>112</v>
      </c>
    </row>
    <row r="34" ht="19.95" customHeight="1" spans="1:4">
      <c r="A34" s="2" t="s">
        <v>120</v>
      </c>
      <c r="B34" s="2" t="s">
        <v>121</v>
      </c>
      <c r="C34" s="2" t="s">
        <v>91</v>
      </c>
      <c r="D34" s="4" t="s">
        <v>112</v>
      </c>
    </row>
    <row r="35" ht="19.95" customHeight="1" spans="1:4">
      <c r="A35" s="2" t="s">
        <v>122</v>
      </c>
      <c r="B35" s="2" t="s">
        <v>123</v>
      </c>
      <c r="C35" s="2" t="s">
        <v>124</v>
      </c>
      <c r="D35" s="4" t="s">
        <v>112</v>
      </c>
    </row>
    <row r="36" ht="19.95" customHeight="1" spans="1:4">
      <c r="A36" s="2" t="s">
        <v>125</v>
      </c>
      <c r="B36" s="2" t="s">
        <v>126</v>
      </c>
      <c r="C36" s="2" t="s">
        <v>127</v>
      </c>
      <c r="D36" s="4" t="s">
        <v>112</v>
      </c>
    </row>
    <row r="37" ht="19.95" customHeight="1" spans="1:4">
      <c r="A37" s="2" t="s">
        <v>128</v>
      </c>
      <c r="B37" s="2" t="s">
        <v>129</v>
      </c>
      <c r="C37" s="2" t="s">
        <v>130</v>
      </c>
      <c r="D37" s="4" t="s">
        <v>112</v>
      </c>
    </row>
    <row r="38" ht="31" customHeight="1" spans="1:4">
      <c r="A38" s="2" t="s">
        <v>131</v>
      </c>
      <c r="B38" s="2" t="s">
        <v>132</v>
      </c>
      <c r="C38" s="2" t="s">
        <v>133</v>
      </c>
      <c r="D38" s="4" t="s">
        <v>112</v>
      </c>
    </row>
    <row r="39" ht="19.95" customHeight="1" spans="1:4">
      <c r="A39" s="2" t="s">
        <v>134</v>
      </c>
      <c r="B39" s="2" t="s">
        <v>135</v>
      </c>
      <c r="C39" s="2" t="s">
        <v>136</v>
      </c>
      <c r="D39" s="4" t="s">
        <v>112</v>
      </c>
    </row>
    <row r="40" ht="19.95" customHeight="1" spans="1:4">
      <c r="A40" s="2" t="s">
        <v>137</v>
      </c>
      <c r="B40" s="2" t="s">
        <v>138</v>
      </c>
      <c r="C40" s="2" t="s">
        <v>88</v>
      </c>
      <c r="D40" s="4" t="s">
        <v>112</v>
      </c>
    </row>
    <row r="41" ht="19.95" customHeight="1" spans="1:4">
      <c r="A41" s="2" t="s">
        <v>139</v>
      </c>
      <c r="B41" s="2" t="s">
        <v>140</v>
      </c>
      <c r="C41" s="4" t="s">
        <v>141</v>
      </c>
      <c r="D41" s="4" t="s">
        <v>112</v>
      </c>
    </row>
    <row r="42" ht="19.95" customHeight="1" spans="1:4">
      <c r="A42" s="2" t="s">
        <v>142</v>
      </c>
      <c r="B42" s="2" t="s">
        <v>143</v>
      </c>
      <c r="C42" s="2" t="s">
        <v>62</v>
      </c>
      <c r="D42" s="4" t="s">
        <v>112</v>
      </c>
    </row>
    <row r="43" ht="19.95" customHeight="1" spans="1:4">
      <c r="A43" s="2" t="s">
        <v>144</v>
      </c>
      <c r="B43" s="2" t="s">
        <v>145</v>
      </c>
      <c r="C43" s="2" t="s">
        <v>146</v>
      </c>
      <c r="D43" s="4" t="s">
        <v>112</v>
      </c>
    </row>
    <row r="44" ht="19.95" customHeight="1" spans="1:4">
      <c r="A44" s="2" t="s">
        <v>147</v>
      </c>
      <c r="B44" s="2" t="s">
        <v>148</v>
      </c>
      <c r="C44" s="2" t="s">
        <v>149</v>
      </c>
      <c r="D44" s="4" t="s">
        <v>112</v>
      </c>
    </row>
    <row r="45" ht="19.95" customHeight="1" spans="1:4">
      <c r="A45" s="2" t="s">
        <v>150</v>
      </c>
      <c r="B45" s="2" t="s">
        <v>151</v>
      </c>
      <c r="C45" s="2" t="s">
        <v>152</v>
      </c>
      <c r="D45" s="4" t="s">
        <v>112</v>
      </c>
    </row>
    <row r="46" ht="19.95" customHeight="1" spans="1:4">
      <c r="A46" s="2" t="s">
        <v>153</v>
      </c>
      <c r="B46" s="2" t="s">
        <v>154</v>
      </c>
      <c r="C46" s="2" t="s">
        <v>155</v>
      </c>
      <c r="D46" s="4" t="s">
        <v>112</v>
      </c>
    </row>
    <row r="47" ht="19.95" customHeight="1" spans="1:4">
      <c r="A47" s="2" t="s">
        <v>156</v>
      </c>
      <c r="B47" s="2" t="s">
        <v>157</v>
      </c>
      <c r="C47" s="2" t="s">
        <v>158</v>
      </c>
      <c r="D47" s="4" t="s">
        <v>112</v>
      </c>
    </row>
    <row r="48" ht="19.95" customHeight="1" spans="1:4">
      <c r="A48" s="2" t="s">
        <v>159</v>
      </c>
      <c r="B48" s="2" t="s">
        <v>160</v>
      </c>
      <c r="C48" s="2" t="s">
        <v>161</v>
      </c>
      <c r="D48" s="4" t="s">
        <v>112</v>
      </c>
    </row>
    <row r="49" ht="19.95" customHeight="1" spans="1:4">
      <c r="A49" s="2" t="s">
        <v>162</v>
      </c>
      <c r="B49" s="2" t="s">
        <v>163</v>
      </c>
      <c r="C49" s="2" t="s">
        <v>111</v>
      </c>
      <c r="D49" s="4" t="s">
        <v>112</v>
      </c>
    </row>
    <row r="50" ht="19.95" customHeight="1" spans="1:4">
      <c r="A50" s="2" t="s">
        <v>164</v>
      </c>
      <c r="B50" s="5" t="s">
        <v>165</v>
      </c>
      <c r="C50" s="2" t="s">
        <v>166</v>
      </c>
      <c r="D50" s="4" t="s">
        <v>112</v>
      </c>
    </row>
    <row r="51" ht="19.95" customHeight="1" spans="1:4">
      <c r="A51" s="2" t="s">
        <v>167</v>
      </c>
      <c r="B51" s="2" t="s">
        <v>168</v>
      </c>
      <c r="C51" s="2" t="s">
        <v>169</v>
      </c>
      <c r="D51" s="4" t="s">
        <v>112</v>
      </c>
    </row>
    <row r="52" ht="19.95" customHeight="1" spans="1:4">
      <c r="A52" s="2" t="s">
        <v>170</v>
      </c>
      <c r="B52" s="2" t="s">
        <v>171</v>
      </c>
      <c r="C52" s="2" t="s">
        <v>172</v>
      </c>
      <c r="D52" s="4" t="s">
        <v>112</v>
      </c>
    </row>
    <row r="53" ht="19.95" customHeight="1" spans="1:4">
      <c r="A53" s="2" t="s">
        <v>173</v>
      </c>
      <c r="B53" s="2" t="s">
        <v>174</v>
      </c>
      <c r="C53" s="2" t="s">
        <v>175</v>
      </c>
      <c r="D53" s="4" t="s">
        <v>112</v>
      </c>
    </row>
    <row r="54" ht="19.95" customHeight="1" spans="1:4">
      <c r="A54" s="2" t="s">
        <v>176</v>
      </c>
      <c r="B54" s="2" t="s">
        <v>177</v>
      </c>
      <c r="C54" s="2" t="s">
        <v>178</v>
      </c>
      <c r="D54" s="4" t="s">
        <v>112</v>
      </c>
    </row>
    <row r="55" ht="19.95" customHeight="1" spans="1:4">
      <c r="A55" s="2" t="s">
        <v>179</v>
      </c>
      <c r="B55" s="2" t="s">
        <v>180</v>
      </c>
      <c r="C55" s="2" t="s">
        <v>181</v>
      </c>
      <c r="D55" s="4" t="s">
        <v>112</v>
      </c>
    </row>
    <row r="56" ht="19.95" customHeight="1" spans="1:4">
      <c r="A56" s="2" t="s">
        <v>182</v>
      </c>
      <c r="B56" s="2" t="s">
        <v>183</v>
      </c>
      <c r="C56" s="2" t="s">
        <v>184</v>
      </c>
      <c r="D56" s="4" t="s">
        <v>112</v>
      </c>
    </row>
    <row r="57" ht="19.95" customHeight="1" spans="1:4">
      <c r="A57" s="2" t="s">
        <v>185</v>
      </c>
      <c r="B57" s="2" t="s">
        <v>186</v>
      </c>
      <c r="C57" s="2" t="s">
        <v>71</v>
      </c>
      <c r="D57" s="4" t="s">
        <v>112</v>
      </c>
    </row>
    <row r="58" ht="19.95" customHeight="1" spans="1:4">
      <c r="A58" s="2" t="s">
        <v>187</v>
      </c>
      <c r="B58" s="2" t="s">
        <v>188</v>
      </c>
      <c r="C58" s="2" t="s">
        <v>189</v>
      </c>
      <c r="D58" s="4" t="s">
        <v>112</v>
      </c>
    </row>
    <row r="59" ht="19.95" customHeight="1" spans="1:4">
      <c r="A59" s="2" t="s">
        <v>190</v>
      </c>
      <c r="B59" s="2" t="s">
        <v>191</v>
      </c>
      <c r="C59" s="2" t="s">
        <v>192</v>
      </c>
      <c r="D59" s="4" t="s">
        <v>112</v>
      </c>
    </row>
    <row r="60" ht="19.95" customHeight="1" spans="1:4">
      <c r="A60" s="2" t="s">
        <v>193</v>
      </c>
      <c r="B60" s="2" t="s">
        <v>194</v>
      </c>
      <c r="C60" s="2" t="s">
        <v>195</v>
      </c>
      <c r="D60" s="2" t="s">
        <v>112</v>
      </c>
    </row>
    <row r="61" ht="19.95" customHeight="1" spans="1:4">
      <c r="A61" s="2" t="s">
        <v>196</v>
      </c>
      <c r="B61" s="2" t="s">
        <v>197</v>
      </c>
      <c r="C61" s="2" t="s">
        <v>198</v>
      </c>
      <c r="D61" s="2" t="s">
        <v>112</v>
      </c>
    </row>
    <row r="62" ht="19.95" customHeight="1" spans="1:4">
      <c r="A62" s="2" t="s">
        <v>199</v>
      </c>
      <c r="B62" s="2" t="s">
        <v>200</v>
      </c>
      <c r="C62" s="2" t="s">
        <v>201</v>
      </c>
      <c r="D62" s="2" t="s">
        <v>112</v>
      </c>
    </row>
    <row r="63" ht="19.95" customHeight="1" spans="1:4">
      <c r="A63" s="2" t="s">
        <v>202</v>
      </c>
      <c r="B63" s="2" t="s">
        <v>203</v>
      </c>
      <c r="C63" s="2" t="s">
        <v>204</v>
      </c>
      <c r="D63" s="2" t="s">
        <v>112</v>
      </c>
    </row>
    <row r="64" ht="19.95" customHeight="1" spans="1:4">
      <c r="A64" s="2" t="s">
        <v>205</v>
      </c>
      <c r="B64" s="2" t="s">
        <v>206</v>
      </c>
      <c r="C64" s="2" t="s">
        <v>207</v>
      </c>
      <c r="D64" s="2" t="s">
        <v>112</v>
      </c>
    </row>
    <row r="65" ht="19.95" customHeight="1" spans="1:4">
      <c r="A65" s="2" t="s">
        <v>208</v>
      </c>
      <c r="B65" s="2" t="s">
        <v>209</v>
      </c>
      <c r="C65" s="2" t="s">
        <v>210</v>
      </c>
      <c r="D65" s="2" t="s">
        <v>112</v>
      </c>
    </row>
    <row r="66" ht="19.95" customHeight="1" spans="1:4">
      <c r="A66" s="2" t="s">
        <v>211</v>
      </c>
      <c r="B66" s="2" t="s">
        <v>212</v>
      </c>
      <c r="C66" s="2" t="s">
        <v>158</v>
      </c>
      <c r="D66" s="4" t="s">
        <v>112</v>
      </c>
    </row>
    <row r="67" ht="19.95" customHeight="1" spans="1:4">
      <c r="A67" s="2" t="s">
        <v>213</v>
      </c>
      <c r="B67" s="2" t="s">
        <v>214</v>
      </c>
      <c r="C67" s="2" t="s">
        <v>215</v>
      </c>
      <c r="D67" s="4" t="s">
        <v>112</v>
      </c>
    </row>
    <row r="68" ht="19.95" customHeight="1" spans="1:4">
      <c r="A68" s="2" t="s">
        <v>216</v>
      </c>
      <c r="B68" s="2" t="s">
        <v>217</v>
      </c>
      <c r="C68" s="2" t="s">
        <v>218</v>
      </c>
      <c r="D68" s="4" t="s">
        <v>112</v>
      </c>
    </row>
    <row r="69" ht="19.95" customHeight="1" spans="1:4">
      <c r="A69" s="2" t="s">
        <v>219</v>
      </c>
      <c r="B69" s="2" t="s">
        <v>220</v>
      </c>
      <c r="C69" s="2" t="s">
        <v>221</v>
      </c>
      <c r="D69" s="4" t="s">
        <v>112</v>
      </c>
    </row>
    <row r="70" ht="19.95" customHeight="1" spans="1:4">
      <c r="A70" s="2" t="s">
        <v>222</v>
      </c>
      <c r="B70" s="2" t="s">
        <v>223</v>
      </c>
      <c r="C70" s="2" t="s">
        <v>224</v>
      </c>
      <c r="D70" s="4" t="s">
        <v>112</v>
      </c>
    </row>
    <row r="71" ht="19.95" customHeight="1" spans="1:4">
      <c r="A71" s="2" t="s">
        <v>225</v>
      </c>
      <c r="B71" s="2" t="s">
        <v>226</v>
      </c>
      <c r="C71" s="2" t="s">
        <v>227</v>
      </c>
      <c r="D71" s="4" t="s">
        <v>112</v>
      </c>
    </row>
    <row r="72" ht="19.95" customHeight="1" spans="1:4">
      <c r="A72" s="2" t="s">
        <v>228</v>
      </c>
      <c r="B72" s="2" t="s">
        <v>229</v>
      </c>
      <c r="C72" s="2" t="s">
        <v>230</v>
      </c>
      <c r="D72" s="4" t="s">
        <v>112</v>
      </c>
    </row>
    <row r="73" ht="19.95" customHeight="1" spans="1:4">
      <c r="A73" s="2" t="s">
        <v>231</v>
      </c>
      <c r="B73" s="2" t="s">
        <v>232</v>
      </c>
      <c r="C73" s="2" t="s">
        <v>233</v>
      </c>
      <c r="D73" s="4" t="s">
        <v>112</v>
      </c>
    </row>
    <row r="74" ht="19.95" customHeight="1" spans="1:4">
      <c r="A74" s="2" t="s">
        <v>234</v>
      </c>
      <c r="B74" s="2" t="s">
        <v>235</v>
      </c>
      <c r="C74" s="2" t="s">
        <v>236</v>
      </c>
      <c r="D74" s="4" t="s">
        <v>112</v>
      </c>
    </row>
    <row r="75" ht="19.95" customHeight="1" spans="1:4">
      <c r="A75" s="2" t="s">
        <v>237</v>
      </c>
      <c r="B75" s="2" t="s">
        <v>238</v>
      </c>
      <c r="C75" s="2" t="s">
        <v>149</v>
      </c>
      <c r="D75" s="2" t="s">
        <v>112</v>
      </c>
    </row>
    <row r="76" ht="19.95" customHeight="1" spans="1:4">
      <c r="A76" s="2" t="s">
        <v>239</v>
      </c>
      <c r="B76" s="2" t="s">
        <v>240</v>
      </c>
      <c r="C76" s="2" t="s">
        <v>241</v>
      </c>
      <c r="D76" s="4" t="s">
        <v>112</v>
      </c>
    </row>
    <row r="77" ht="19.95" customHeight="1" spans="1:4">
      <c r="A77" s="2" t="s">
        <v>21</v>
      </c>
      <c r="B77" s="5" t="s">
        <v>242</v>
      </c>
      <c r="C77" s="2" t="s">
        <v>243</v>
      </c>
      <c r="D77" s="4" t="s">
        <v>112</v>
      </c>
    </row>
    <row r="78" ht="19.95" customHeight="1" spans="1:4">
      <c r="A78" s="2" t="s">
        <v>244</v>
      </c>
      <c r="B78" s="5" t="s">
        <v>245</v>
      </c>
      <c r="C78" s="2" t="s">
        <v>243</v>
      </c>
      <c r="D78" s="4" t="s">
        <v>112</v>
      </c>
    </row>
    <row r="79" ht="19.95" customHeight="1" spans="1:4">
      <c r="A79" s="2" t="s">
        <v>246</v>
      </c>
      <c r="B79" s="2" t="s">
        <v>247</v>
      </c>
      <c r="C79" s="2" t="s">
        <v>248</v>
      </c>
      <c r="D79" s="4" t="s">
        <v>112</v>
      </c>
    </row>
    <row r="80" ht="19.95" customHeight="1" spans="1:4">
      <c r="A80" s="2" t="s">
        <v>249</v>
      </c>
      <c r="B80" s="2" t="s">
        <v>250</v>
      </c>
      <c r="C80" s="2" t="s">
        <v>111</v>
      </c>
      <c r="D80" s="4" t="s">
        <v>112</v>
      </c>
    </row>
    <row r="81" ht="19.95" customHeight="1" spans="1:4">
      <c r="A81" s="2" t="s">
        <v>251</v>
      </c>
      <c r="B81" s="2" t="s">
        <v>252</v>
      </c>
      <c r="C81" s="2" t="s">
        <v>253</v>
      </c>
      <c r="D81" s="4" t="s">
        <v>112</v>
      </c>
    </row>
    <row r="82" ht="32" customHeight="1" spans="1:4">
      <c r="A82" s="2" t="s">
        <v>254</v>
      </c>
      <c r="B82" s="2" t="s">
        <v>255</v>
      </c>
      <c r="C82" s="2" t="s">
        <v>256</v>
      </c>
      <c r="D82" s="4" t="s">
        <v>112</v>
      </c>
    </row>
    <row r="83" ht="19.95" customHeight="1" spans="1:4">
      <c r="A83" s="2" t="s">
        <v>257</v>
      </c>
      <c r="B83" s="2" t="s">
        <v>258</v>
      </c>
      <c r="C83" s="2" t="s">
        <v>259</v>
      </c>
      <c r="D83" s="4" t="s">
        <v>112</v>
      </c>
    </row>
    <row r="84" ht="19.95" customHeight="1" spans="1:4">
      <c r="A84" s="2" t="s">
        <v>260</v>
      </c>
      <c r="B84" s="2" t="s">
        <v>261</v>
      </c>
      <c r="C84" s="2" t="s">
        <v>262</v>
      </c>
      <c r="D84" s="4" t="s">
        <v>112</v>
      </c>
    </row>
    <row r="85" ht="19.95" customHeight="1" spans="1:4">
      <c r="A85" s="2" t="s">
        <v>263</v>
      </c>
      <c r="B85" s="2" t="s">
        <v>264</v>
      </c>
      <c r="C85" s="2" t="s">
        <v>265</v>
      </c>
      <c r="D85" s="4" t="s">
        <v>112</v>
      </c>
    </row>
    <row r="86" ht="43" customHeight="1" spans="1:4">
      <c r="A86" s="2" t="s">
        <v>266</v>
      </c>
      <c r="B86" s="2" t="s">
        <v>267</v>
      </c>
      <c r="C86" s="2" t="s">
        <v>268</v>
      </c>
      <c r="D86" s="4" t="s">
        <v>112</v>
      </c>
    </row>
    <row r="87" ht="19.95" customHeight="1" spans="1:4">
      <c r="A87" s="2" t="s">
        <v>269</v>
      </c>
      <c r="B87" s="2" t="s">
        <v>270</v>
      </c>
      <c r="C87" s="2" t="s">
        <v>271</v>
      </c>
      <c r="D87" s="4" t="s">
        <v>112</v>
      </c>
    </row>
    <row r="88" ht="33" customHeight="1" spans="1:4">
      <c r="A88" s="2" t="s">
        <v>272</v>
      </c>
      <c r="B88" s="2" t="s">
        <v>273</v>
      </c>
      <c r="C88" s="2" t="s">
        <v>274</v>
      </c>
      <c r="D88" s="4" t="s">
        <v>112</v>
      </c>
    </row>
    <row r="89" ht="19.95" customHeight="1" spans="1:4">
      <c r="A89" s="2" t="s">
        <v>275</v>
      </c>
      <c r="B89" s="2" t="s">
        <v>276</v>
      </c>
      <c r="C89" s="2" t="s">
        <v>277</v>
      </c>
      <c r="D89" s="4" t="s">
        <v>112</v>
      </c>
    </row>
    <row r="90" ht="19.95" customHeight="1" spans="1:4">
      <c r="A90" s="2" t="s">
        <v>278</v>
      </c>
      <c r="B90" s="2" t="s">
        <v>279</v>
      </c>
      <c r="C90" s="2" t="s">
        <v>277</v>
      </c>
      <c r="D90" s="4" t="s">
        <v>112</v>
      </c>
    </row>
    <row r="91" ht="19.95" customHeight="1" spans="1:4">
      <c r="A91" s="2" t="s">
        <v>280</v>
      </c>
      <c r="B91" s="2" t="s">
        <v>281</v>
      </c>
      <c r="C91" s="2" t="s">
        <v>282</v>
      </c>
      <c r="D91" s="4" t="s">
        <v>112</v>
      </c>
    </row>
    <row r="92" ht="19.95" customHeight="1" spans="1:4">
      <c r="A92" s="2" t="s">
        <v>283</v>
      </c>
      <c r="B92" s="2" t="s">
        <v>284</v>
      </c>
      <c r="C92" s="2" t="s">
        <v>285</v>
      </c>
      <c r="D92" s="4" t="s">
        <v>112</v>
      </c>
    </row>
    <row r="93" ht="19.95" customHeight="1" spans="1:4">
      <c r="A93" s="2" t="s">
        <v>286</v>
      </c>
      <c r="B93" s="2" t="s">
        <v>287</v>
      </c>
      <c r="C93" s="2" t="s">
        <v>288</v>
      </c>
      <c r="D93" s="4" t="s">
        <v>112</v>
      </c>
    </row>
    <row r="94" ht="19.95" customHeight="1" spans="1:4">
      <c r="A94" s="2" t="s">
        <v>289</v>
      </c>
      <c r="B94" s="2" t="s">
        <v>290</v>
      </c>
      <c r="C94" s="2" t="s">
        <v>285</v>
      </c>
      <c r="D94" s="4" t="s">
        <v>112</v>
      </c>
    </row>
    <row r="95" ht="19.95" customHeight="1" spans="1:4">
      <c r="A95" s="2" t="s">
        <v>291</v>
      </c>
      <c r="B95" s="2" t="s">
        <v>292</v>
      </c>
      <c r="C95" s="2" t="s">
        <v>277</v>
      </c>
      <c r="D95" s="4" t="s">
        <v>112</v>
      </c>
    </row>
    <row r="96" ht="19.95" customHeight="1" spans="1:4">
      <c r="A96" s="2" t="s">
        <v>293</v>
      </c>
      <c r="B96" s="2" t="s">
        <v>294</v>
      </c>
      <c r="C96" s="2" t="s">
        <v>295</v>
      </c>
      <c r="D96" s="4" t="s">
        <v>112</v>
      </c>
    </row>
    <row r="97" ht="19.95" customHeight="1" spans="1:4">
      <c r="A97" s="2" t="s">
        <v>296</v>
      </c>
      <c r="B97" s="2" t="s">
        <v>297</v>
      </c>
      <c r="C97" s="2" t="s">
        <v>298</v>
      </c>
      <c r="D97" s="4" t="s">
        <v>112</v>
      </c>
    </row>
    <row r="98" ht="19.95" customHeight="1" spans="1:4">
      <c r="A98" s="2" t="s">
        <v>299</v>
      </c>
      <c r="B98" s="2" t="s">
        <v>300</v>
      </c>
      <c r="C98" s="2" t="s">
        <v>301</v>
      </c>
      <c r="D98" s="4" t="s">
        <v>112</v>
      </c>
    </row>
    <row r="99" ht="19.95" customHeight="1" spans="1:4">
      <c r="A99" s="2" t="s">
        <v>302</v>
      </c>
      <c r="B99" s="2" t="s">
        <v>303</v>
      </c>
      <c r="C99" s="2" t="s">
        <v>304</v>
      </c>
      <c r="D99" s="4" t="s">
        <v>112</v>
      </c>
    </row>
    <row r="100" ht="19.95" customHeight="1" spans="1:4">
      <c r="A100" s="2" t="s">
        <v>305</v>
      </c>
      <c r="B100" s="2" t="s">
        <v>306</v>
      </c>
      <c r="C100" s="2" t="s">
        <v>298</v>
      </c>
      <c r="D100" s="4" t="s">
        <v>112</v>
      </c>
    </row>
    <row r="101" ht="19.95" customHeight="1" spans="1:4">
      <c r="A101" s="2" t="s">
        <v>307</v>
      </c>
      <c r="B101" s="2" t="s">
        <v>308</v>
      </c>
      <c r="C101" s="2" t="s">
        <v>298</v>
      </c>
      <c r="D101" s="4" t="s">
        <v>112</v>
      </c>
    </row>
    <row r="102" ht="19.95" customHeight="1" spans="1:4">
      <c r="A102" s="2" t="s">
        <v>309</v>
      </c>
      <c r="B102" s="2" t="s">
        <v>310</v>
      </c>
      <c r="C102" s="2" t="s">
        <v>311</v>
      </c>
      <c r="D102" s="4" t="s">
        <v>112</v>
      </c>
    </row>
    <row r="103" ht="19.95" customHeight="1" spans="1:4">
      <c r="A103" s="2" t="s">
        <v>312</v>
      </c>
      <c r="B103" s="2" t="s">
        <v>313</v>
      </c>
      <c r="C103" s="2" t="s">
        <v>314</v>
      </c>
      <c r="D103" s="4" t="s">
        <v>112</v>
      </c>
    </row>
    <row r="104" ht="19.95" customHeight="1" spans="1:4">
      <c r="A104" s="2" t="s">
        <v>315</v>
      </c>
      <c r="B104" s="2" t="s">
        <v>316</v>
      </c>
      <c r="C104" s="2" t="s">
        <v>317</v>
      </c>
      <c r="D104" s="4" t="s">
        <v>112</v>
      </c>
    </row>
    <row r="105" ht="19.95" customHeight="1" spans="1:4">
      <c r="A105" s="2" t="s">
        <v>318</v>
      </c>
      <c r="B105" s="2" t="s">
        <v>319</v>
      </c>
      <c r="C105" s="2" t="s">
        <v>298</v>
      </c>
      <c r="D105" s="4" t="s">
        <v>112</v>
      </c>
    </row>
    <row r="106" ht="19.95" customHeight="1" spans="1:4">
      <c r="A106" s="2" t="s">
        <v>320</v>
      </c>
      <c r="B106" s="2" t="s">
        <v>321</v>
      </c>
      <c r="C106" s="2" t="s">
        <v>322</v>
      </c>
      <c r="D106" s="4" t="s">
        <v>112</v>
      </c>
    </row>
    <row r="107" ht="19.95" customHeight="1" spans="1:4">
      <c r="A107" s="2" t="s">
        <v>323</v>
      </c>
      <c r="B107" s="2" t="s">
        <v>324</v>
      </c>
      <c r="C107" s="2" t="s">
        <v>325</v>
      </c>
      <c r="D107" s="4" t="s">
        <v>112</v>
      </c>
    </row>
    <row r="108" ht="19.95" customHeight="1" spans="1:4">
      <c r="A108" s="2" t="s">
        <v>326</v>
      </c>
      <c r="B108" s="2" t="s">
        <v>327</v>
      </c>
      <c r="C108" s="2" t="s">
        <v>328</v>
      </c>
      <c r="D108" s="4" t="s">
        <v>112</v>
      </c>
    </row>
    <row r="109" ht="19.95" customHeight="1" spans="1:4">
      <c r="A109" s="2" t="s">
        <v>329</v>
      </c>
      <c r="B109" s="2" t="s">
        <v>330</v>
      </c>
      <c r="C109" s="2" t="s">
        <v>331</v>
      </c>
      <c r="D109" s="4" t="s">
        <v>112</v>
      </c>
    </row>
    <row r="110" ht="19.95" customHeight="1" spans="1:4">
      <c r="A110" s="2" t="s">
        <v>332</v>
      </c>
      <c r="B110" s="2" t="s">
        <v>333</v>
      </c>
      <c r="C110" s="2" t="s">
        <v>334</v>
      </c>
      <c r="D110" s="4" t="s">
        <v>112</v>
      </c>
    </row>
    <row r="111" ht="19.95" customHeight="1" spans="1:4">
      <c r="A111" s="2" t="s">
        <v>335</v>
      </c>
      <c r="B111" s="2" t="s">
        <v>336</v>
      </c>
      <c r="C111" s="2" t="s">
        <v>105</v>
      </c>
      <c r="D111" s="4" t="s">
        <v>112</v>
      </c>
    </row>
    <row r="112" ht="19.95" customHeight="1" spans="1:4">
      <c r="A112" s="2" t="s">
        <v>337</v>
      </c>
      <c r="B112" s="2" t="s">
        <v>338</v>
      </c>
      <c r="C112" s="4" t="s">
        <v>339</v>
      </c>
      <c r="D112" s="2" t="s">
        <v>340</v>
      </c>
    </row>
    <row r="113" ht="19.95" customHeight="1" spans="1:4">
      <c r="A113" s="2" t="s">
        <v>341</v>
      </c>
      <c r="B113" s="2" t="s">
        <v>342</v>
      </c>
      <c r="C113" s="2" t="s">
        <v>343</v>
      </c>
      <c r="D113" s="4" t="s">
        <v>340</v>
      </c>
    </row>
    <row r="114" ht="19.95" customHeight="1" spans="1:4">
      <c r="A114" s="2" t="s">
        <v>344</v>
      </c>
      <c r="B114" s="2" t="s">
        <v>345</v>
      </c>
      <c r="C114" s="2" t="s">
        <v>343</v>
      </c>
      <c r="D114" s="4" t="s">
        <v>340</v>
      </c>
    </row>
    <row r="115" ht="19.95" customHeight="1" spans="1:4">
      <c r="A115" s="2" t="s">
        <v>346</v>
      </c>
      <c r="B115" s="2" t="s">
        <v>347</v>
      </c>
      <c r="C115" s="2" t="s">
        <v>343</v>
      </c>
      <c r="D115" s="4" t="s">
        <v>340</v>
      </c>
    </row>
    <row r="116" ht="19.95" customHeight="1" spans="1:4">
      <c r="A116" s="2" t="s">
        <v>348</v>
      </c>
      <c r="B116" s="2" t="s">
        <v>349</v>
      </c>
      <c r="C116" s="2" t="s">
        <v>343</v>
      </c>
      <c r="D116" s="4" t="s">
        <v>340</v>
      </c>
    </row>
    <row r="117" ht="19.95" customHeight="1" spans="1:4">
      <c r="A117" s="2" t="s">
        <v>350</v>
      </c>
      <c r="B117" s="2" t="s">
        <v>351</v>
      </c>
      <c r="C117" s="2" t="s">
        <v>343</v>
      </c>
      <c r="D117" s="4" t="s">
        <v>340</v>
      </c>
    </row>
    <row r="118" ht="19.95" customHeight="1" spans="1:4">
      <c r="A118" s="2" t="s">
        <v>352</v>
      </c>
      <c r="B118" s="2" t="s">
        <v>353</v>
      </c>
      <c r="C118" s="2" t="s">
        <v>343</v>
      </c>
      <c r="D118" s="4" t="s">
        <v>340</v>
      </c>
    </row>
    <row r="119" ht="19.95" customHeight="1" spans="1:4">
      <c r="A119" s="2" t="s">
        <v>354</v>
      </c>
      <c r="B119" s="2" t="s">
        <v>355</v>
      </c>
      <c r="C119" s="2" t="s">
        <v>343</v>
      </c>
      <c r="D119" s="4" t="s">
        <v>340</v>
      </c>
    </row>
    <row r="120" ht="19.95" customHeight="1" spans="1:4">
      <c r="A120" s="2" t="s">
        <v>356</v>
      </c>
      <c r="B120" s="2" t="s">
        <v>357</v>
      </c>
      <c r="C120" s="2" t="s">
        <v>343</v>
      </c>
      <c r="D120" s="4" t="s">
        <v>340</v>
      </c>
    </row>
    <row r="121" ht="19.95" customHeight="1" spans="1:4">
      <c r="A121" s="2" t="s">
        <v>358</v>
      </c>
      <c r="B121" s="2" t="s">
        <v>359</v>
      </c>
      <c r="C121" s="2" t="s">
        <v>360</v>
      </c>
      <c r="D121" s="4" t="s">
        <v>340</v>
      </c>
    </row>
    <row r="122" ht="19.95" customHeight="1" spans="1:4">
      <c r="A122" s="2" t="s">
        <v>361</v>
      </c>
      <c r="B122" s="2" t="s">
        <v>362</v>
      </c>
      <c r="C122" s="2" t="s">
        <v>343</v>
      </c>
      <c r="D122" s="4" t="s">
        <v>340</v>
      </c>
    </row>
    <row r="123" ht="19.95" customHeight="1" spans="1:4">
      <c r="A123" s="2" t="s">
        <v>363</v>
      </c>
      <c r="B123" s="2" t="s">
        <v>364</v>
      </c>
      <c r="C123" s="2" t="s">
        <v>365</v>
      </c>
      <c r="D123" s="4" t="s">
        <v>340</v>
      </c>
    </row>
    <row r="124" ht="19.95" customHeight="1" spans="1:4">
      <c r="A124" s="2" t="s">
        <v>366</v>
      </c>
      <c r="B124" s="6" t="s">
        <v>367</v>
      </c>
      <c r="C124" s="2" t="s">
        <v>343</v>
      </c>
      <c r="D124" s="4" t="s">
        <v>340</v>
      </c>
    </row>
    <row r="125" ht="19.95" customHeight="1" spans="1:4">
      <c r="A125" s="2" t="s">
        <v>368</v>
      </c>
      <c r="B125" s="6" t="s">
        <v>369</v>
      </c>
      <c r="C125" s="2" t="s">
        <v>343</v>
      </c>
      <c r="D125" s="4" t="s">
        <v>340</v>
      </c>
    </row>
    <row r="126" ht="19.95" customHeight="1" spans="1:4">
      <c r="A126" s="2" t="s">
        <v>370</v>
      </c>
      <c r="B126" s="6" t="s">
        <v>371</v>
      </c>
      <c r="C126" s="2" t="s">
        <v>343</v>
      </c>
      <c r="D126" s="4" t="s">
        <v>340</v>
      </c>
    </row>
    <row r="127" ht="19.95" customHeight="1" spans="1:4">
      <c r="A127" s="2" t="s">
        <v>372</v>
      </c>
      <c r="B127" s="6" t="s">
        <v>373</v>
      </c>
      <c r="C127" s="2" t="s">
        <v>374</v>
      </c>
      <c r="D127" s="4" t="s">
        <v>340</v>
      </c>
    </row>
    <row r="128" ht="19.95" customHeight="1" spans="1:4">
      <c r="A128" s="2" t="s">
        <v>375</v>
      </c>
      <c r="B128" s="6" t="s">
        <v>376</v>
      </c>
      <c r="C128" s="2" t="s">
        <v>377</v>
      </c>
      <c r="D128" s="4" t="s">
        <v>340</v>
      </c>
    </row>
    <row r="129" ht="19.95" customHeight="1" spans="1:4">
      <c r="A129" s="2" t="s">
        <v>378</v>
      </c>
      <c r="B129" s="6" t="s">
        <v>379</v>
      </c>
      <c r="C129" s="2" t="s">
        <v>343</v>
      </c>
      <c r="D129" s="4" t="s">
        <v>340</v>
      </c>
    </row>
    <row r="130" ht="19.95" customHeight="1" spans="1:4">
      <c r="A130" s="2" t="s">
        <v>380</v>
      </c>
      <c r="B130" s="2" t="s">
        <v>381</v>
      </c>
      <c r="C130" s="2" t="s">
        <v>343</v>
      </c>
      <c r="D130" s="4" t="s">
        <v>340</v>
      </c>
    </row>
    <row r="131" ht="19.95" customHeight="1" spans="1:4">
      <c r="A131" s="2" t="s">
        <v>382</v>
      </c>
      <c r="B131" s="2" t="s">
        <v>383</v>
      </c>
      <c r="C131" s="2" t="s">
        <v>343</v>
      </c>
      <c r="D131" s="4" t="s">
        <v>340</v>
      </c>
    </row>
    <row r="132" ht="19.95" customHeight="1" spans="1:4">
      <c r="A132" s="2" t="s">
        <v>384</v>
      </c>
      <c r="B132" s="2" t="s">
        <v>385</v>
      </c>
      <c r="C132" s="2" t="s">
        <v>343</v>
      </c>
      <c r="D132" s="4" t="s">
        <v>340</v>
      </c>
    </row>
    <row r="133" ht="19.95" customHeight="1" spans="1:4">
      <c r="A133" s="2" t="s">
        <v>386</v>
      </c>
      <c r="B133" s="2" t="s">
        <v>387</v>
      </c>
      <c r="C133" s="2" t="s">
        <v>343</v>
      </c>
      <c r="D133" s="4" t="s">
        <v>340</v>
      </c>
    </row>
    <row r="134" ht="19.95" customHeight="1" spans="1:4">
      <c r="A134" s="2" t="s">
        <v>388</v>
      </c>
      <c r="B134" s="2" t="s">
        <v>389</v>
      </c>
      <c r="C134" s="2" t="s">
        <v>343</v>
      </c>
      <c r="D134" s="4" t="s">
        <v>340</v>
      </c>
    </row>
    <row r="135" ht="19.95" customHeight="1" spans="1:4">
      <c r="A135" s="2" t="s">
        <v>390</v>
      </c>
      <c r="B135" s="2" t="s">
        <v>391</v>
      </c>
      <c r="C135" s="2" t="s">
        <v>392</v>
      </c>
      <c r="D135" s="4" t="s">
        <v>340</v>
      </c>
    </row>
    <row r="136" ht="19.95" customHeight="1" spans="1:4">
      <c r="A136" s="2" t="s">
        <v>22</v>
      </c>
      <c r="B136" s="2" t="s">
        <v>393</v>
      </c>
      <c r="C136" s="2" t="s">
        <v>392</v>
      </c>
      <c r="D136" s="4" t="s">
        <v>340</v>
      </c>
    </row>
    <row r="137" ht="19.95" customHeight="1" spans="1:4">
      <c r="A137" s="2" t="s">
        <v>394</v>
      </c>
      <c r="B137" s="2" t="s">
        <v>395</v>
      </c>
      <c r="C137" s="2" t="s">
        <v>343</v>
      </c>
      <c r="D137" s="4" t="s">
        <v>396</v>
      </c>
    </row>
    <row r="138" ht="19.95" customHeight="1" spans="1:4">
      <c r="A138" s="2" t="s">
        <v>397</v>
      </c>
      <c r="B138" s="2" t="s">
        <v>398</v>
      </c>
      <c r="C138" s="2" t="s">
        <v>399</v>
      </c>
      <c r="D138" s="4" t="s">
        <v>396</v>
      </c>
    </row>
    <row r="139" ht="19.95" customHeight="1" spans="1:4">
      <c r="A139" s="2" t="s">
        <v>400</v>
      </c>
      <c r="B139" s="2" t="s">
        <v>401</v>
      </c>
      <c r="C139" s="2" t="s">
        <v>402</v>
      </c>
      <c r="D139" s="4" t="s">
        <v>396</v>
      </c>
    </row>
    <row r="140" ht="19.95" customHeight="1" spans="1:4">
      <c r="A140" s="2" t="s">
        <v>403</v>
      </c>
      <c r="B140" s="2" t="s">
        <v>404</v>
      </c>
      <c r="C140" s="2" t="s">
        <v>405</v>
      </c>
      <c r="D140" s="4" t="s">
        <v>396</v>
      </c>
    </row>
    <row r="141" ht="19.95" customHeight="1" spans="1:4">
      <c r="A141" s="2" t="s">
        <v>406</v>
      </c>
      <c r="B141" s="2" t="s">
        <v>407</v>
      </c>
      <c r="C141" s="2" t="s">
        <v>408</v>
      </c>
      <c r="D141" s="4" t="s">
        <v>396</v>
      </c>
    </row>
    <row r="142" ht="42" customHeight="1" spans="1:4">
      <c r="A142" s="2" t="s">
        <v>409</v>
      </c>
      <c r="B142" s="2" t="s">
        <v>410</v>
      </c>
      <c r="C142" s="2" t="s">
        <v>411</v>
      </c>
      <c r="D142" s="4" t="s">
        <v>396</v>
      </c>
    </row>
    <row r="143" ht="19.95" customHeight="1" spans="1:4">
      <c r="A143" s="2" t="s">
        <v>412</v>
      </c>
      <c r="B143" s="2" t="s">
        <v>413</v>
      </c>
      <c r="C143" s="2" t="s">
        <v>408</v>
      </c>
      <c r="D143" s="4" t="s">
        <v>396</v>
      </c>
    </row>
    <row r="144" ht="19.95" customHeight="1" spans="1:4">
      <c r="A144" s="2" t="s">
        <v>414</v>
      </c>
      <c r="B144" s="2" t="s">
        <v>415</v>
      </c>
      <c r="C144" s="2" t="s">
        <v>416</v>
      </c>
      <c r="D144" s="4" t="s">
        <v>396</v>
      </c>
    </row>
    <row r="145" ht="19.95" customHeight="1" spans="1:4">
      <c r="A145" s="2" t="s">
        <v>417</v>
      </c>
      <c r="B145" s="2" t="s">
        <v>418</v>
      </c>
      <c r="C145" s="2" t="s">
        <v>419</v>
      </c>
      <c r="D145" s="4" t="s">
        <v>396</v>
      </c>
    </row>
    <row r="146" ht="19.95" customHeight="1" spans="1:4">
      <c r="A146" s="2" t="s">
        <v>420</v>
      </c>
      <c r="B146" s="2" t="s">
        <v>421</v>
      </c>
      <c r="C146" s="2" t="s">
        <v>419</v>
      </c>
      <c r="D146" s="4" t="s">
        <v>396</v>
      </c>
    </row>
    <row r="147" ht="19.95" customHeight="1" spans="1:4">
      <c r="A147" s="2" t="s">
        <v>422</v>
      </c>
      <c r="B147" s="2" t="s">
        <v>423</v>
      </c>
      <c r="C147" s="2" t="s">
        <v>419</v>
      </c>
      <c r="D147" s="4" t="s">
        <v>396</v>
      </c>
    </row>
    <row r="148" ht="19.95" customHeight="1" spans="1:4">
      <c r="A148" s="2" t="s">
        <v>424</v>
      </c>
      <c r="B148" s="2" t="s">
        <v>425</v>
      </c>
      <c r="C148" s="2" t="s">
        <v>426</v>
      </c>
      <c r="D148" s="4" t="s">
        <v>396</v>
      </c>
    </row>
    <row r="149" ht="19.95" customHeight="1" spans="1:4">
      <c r="A149" s="2" t="s">
        <v>427</v>
      </c>
      <c r="B149" s="2" t="s">
        <v>428</v>
      </c>
      <c r="C149" s="2" t="s">
        <v>429</v>
      </c>
      <c r="D149" s="4" t="s">
        <v>396</v>
      </c>
    </row>
    <row r="150" ht="19.95" customHeight="1" spans="1:4">
      <c r="A150" s="2" t="s">
        <v>430</v>
      </c>
      <c r="B150" s="2" t="s">
        <v>431</v>
      </c>
      <c r="C150" s="2" t="s">
        <v>419</v>
      </c>
      <c r="D150" s="4" t="s">
        <v>396</v>
      </c>
    </row>
    <row r="151" ht="19.95" customHeight="1" spans="1:4">
      <c r="A151" s="2" t="s">
        <v>432</v>
      </c>
      <c r="B151" s="2" t="s">
        <v>433</v>
      </c>
      <c r="C151" s="2" t="s">
        <v>429</v>
      </c>
      <c r="D151" s="4" t="s">
        <v>396</v>
      </c>
    </row>
    <row r="152" ht="19.95" customHeight="1" spans="1:4">
      <c r="A152" s="2" t="s">
        <v>434</v>
      </c>
      <c r="B152" s="2" t="s">
        <v>435</v>
      </c>
      <c r="C152" s="2" t="s">
        <v>436</v>
      </c>
      <c r="D152" s="4" t="s">
        <v>396</v>
      </c>
    </row>
    <row r="153" ht="19.95" customHeight="1" spans="1:4">
      <c r="A153" s="2" t="s">
        <v>437</v>
      </c>
      <c r="B153" s="2" t="s">
        <v>438</v>
      </c>
      <c r="C153" s="2" t="s">
        <v>439</v>
      </c>
      <c r="D153" s="4" t="s">
        <v>396</v>
      </c>
    </row>
    <row r="154" ht="19.95" customHeight="1" spans="1:4">
      <c r="A154" s="2" t="s">
        <v>440</v>
      </c>
      <c r="B154" s="2" t="s">
        <v>441</v>
      </c>
      <c r="C154" s="2" t="s">
        <v>442</v>
      </c>
      <c r="D154" s="4" t="s">
        <v>396</v>
      </c>
    </row>
    <row r="155" ht="19.95" customHeight="1" spans="1:4">
      <c r="A155" s="2" t="s">
        <v>443</v>
      </c>
      <c r="B155" s="2" t="s">
        <v>444</v>
      </c>
      <c r="C155" s="2" t="s">
        <v>445</v>
      </c>
      <c r="D155" s="4" t="s">
        <v>396</v>
      </c>
    </row>
    <row r="156" ht="19.95" customHeight="1" spans="1:4">
      <c r="A156" s="2" t="s">
        <v>446</v>
      </c>
      <c r="B156" s="2" t="s">
        <v>447</v>
      </c>
      <c r="C156" s="2" t="s">
        <v>448</v>
      </c>
      <c r="D156" s="4" t="s">
        <v>396</v>
      </c>
    </row>
    <row r="157" ht="19.95" customHeight="1" spans="1:4">
      <c r="A157" s="2" t="s">
        <v>449</v>
      </c>
      <c r="B157" s="2" t="s">
        <v>450</v>
      </c>
      <c r="C157" s="2" t="s">
        <v>451</v>
      </c>
      <c r="D157" s="4" t="s">
        <v>396</v>
      </c>
    </row>
    <row r="158" ht="19.95" customHeight="1" spans="1:4">
      <c r="A158" s="2" t="s">
        <v>452</v>
      </c>
      <c r="B158" s="2" t="s">
        <v>453</v>
      </c>
      <c r="C158" s="2" t="s">
        <v>454</v>
      </c>
      <c r="D158" s="4" t="s">
        <v>396</v>
      </c>
    </row>
    <row r="159" ht="19.95" customHeight="1" spans="1:4">
      <c r="A159" s="2" t="s">
        <v>455</v>
      </c>
      <c r="B159" s="2" t="s">
        <v>456</v>
      </c>
      <c r="C159" s="2" t="s">
        <v>457</v>
      </c>
      <c r="D159" s="4" t="s">
        <v>396</v>
      </c>
    </row>
    <row r="160" ht="19.95" customHeight="1" spans="1:4">
      <c r="A160" s="2" t="s">
        <v>458</v>
      </c>
      <c r="B160" s="2" t="s">
        <v>459</v>
      </c>
      <c r="C160" s="2" t="s">
        <v>451</v>
      </c>
      <c r="D160" s="4" t="s">
        <v>396</v>
      </c>
    </row>
    <row r="161" ht="19.95" customHeight="1" spans="1:4">
      <c r="A161" s="2" t="s">
        <v>460</v>
      </c>
      <c r="B161" s="2" t="s">
        <v>461</v>
      </c>
      <c r="C161" s="2" t="s">
        <v>451</v>
      </c>
      <c r="D161" s="4" t="s">
        <v>396</v>
      </c>
    </row>
    <row r="162" ht="19.95" customHeight="1" spans="1:4">
      <c r="A162" s="2" t="s">
        <v>462</v>
      </c>
      <c r="B162" s="2" t="s">
        <v>463</v>
      </c>
      <c r="C162" s="2" t="s">
        <v>158</v>
      </c>
      <c r="D162" s="4" t="s">
        <v>396</v>
      </c>
    </row>
    <row r="163" ht="19.95" customHeight="1" spans="1:4">
      <c r="A163" s="2" t="s">
        <v>464</v>
      </c>
      <c r="B163" s="2" t="s">
        <v>465</v>
      </c>
      <c r="C163" s="2" t="s">
        <v>466</v>
      </c>
      <c r="D163" s="4" t="s">
        <v>396</v>
      </c>
    </row>
    <row r="164" ht="19.95" customHeight="1" spans="1:4">
      <c r="A164" s="2" t="s">
        <v>467</v>
      </c>
      <c r="B164" s="2" t="s">
        <v>468</v>
      </c>
      <c r="C164" s="2" t="s">
        <v>158</v>
      </c>
      <c r="D164" s="4" t="s">
        <v>396</v>
      </c>
    </row>
    <row r="165" ht="19.95" customHeight="1" spans="1:4">
      <c r="A165" s="2" t="s">
        <v>469</v>
      </c>
      <c r="B165" s="2" t="s">
        <v>470</v>
      </c>
      <c r="C165" s="2" t="s">
        <v>471</v>
      </c>
      <c r="D165" s="4" t="s">
        <v>396</v>
      </c>
    </row>
    <row r="166" ht="19.95" customHeight="1" spans="1:4">
      <c r="A166" s="2" t="s">
        <v>472</v>
      </c>
      <c r="B166" s="2" t="s">
        <v>473</v>
      </c>
      <c r="C166" s="2" t="s">
        <v>474</v>
      </c>
      <c r="D166" s="4" t="s">
        <v>396</v>
      </c>
    </row>
    <row r="167" ht="19.95" customHeight="1" spans="1:4">
      <c r="A167" s="2" t="s">
        <v>475</v>
      </c>
      <c r="B167" s="2" t="s">
        <v>476</v>
      </c>
      <c r="C167" s="2" t="s">
        <v>62</v>
      </c>
      <c r="D167" s="4" t="s">
        <v>396</v>
      </c>
    </row>
    <row r="168" ht="19.95" customHeight="1" spans="1:4">
      <c r="A168" s="2" t="s">
        <v>477</v>
      </c>
      <c r="B168" s="2" t="s">
        <v>478</v>
      </c>
      <c r="C168" s="2" t="s">
        <v>479</v>
      </c>
      <c r="D168" s="4" t="s">
        <v>396</v>
      </c>
    </row>
    <row r="169" ht="19.95" customHeight="1" spans="1:4">
      <c r="A169" s="2" t="s">
        <v>480</v>
      </c>
      <c r="B169" s="2" t="s">
        <v>481</v>
      </c>
      <c r="C169" s="2" t="s">
        <v>482</v>
      </c>
      <c r="D169" s="4" t="s">
        <v>396</v>
      </c>
    </row>
    <row r="170" ht="19.95" customHeight="1" spans="1:4">
      <c r="A170" s="2" t="s">
        <v>483</v>
      </c>
      <c r="B170" s="2" t="s">
        <v>484</v>
      </c>
      <c r="C170" s="2" t="s">
        <v>485</v>
      </c>
      <c r="D170" s="4" t="s">
        <v>396</v>
      </c>
    </row>
    <row r="171" ht="19.95" customHeight="1" spans="1:4">
      <c r="A171" s="2" t="s">
        <v>486</v>
      </c>
      <c r="B171" s="2" t="s">
        <v>487</v>
      </c>
      <c r="C171" s="2" t="s">
        <v>488</v>
      </c>
      <c r="D171" s="4" t="s">
        <v>396</v>
      </c>
    </row>
    <row r="172" ht="19.95" customHeight="1" spans="1:4">
      <c r="A172" s="2" t="s">
        <v>489</v>
      </c>
      <c r="B172" s="2" t="s">
        <v>490</v>
      </c>
      <c r="C172" s="2" t="s">
        <v>491</v>
      </c>
      <c r="D172" s="4" t="s">
        <v>396</v>
      </c>
    </row>
    <row r="173" ht="19.95" customHeight="1" spans="1:4">
      <c r="A173" s="2" t="s">
        <v>492</v>
      </c>
      <c r="B173" s="2" t="s">
        <v>493</v>
      </c>
      <c r="C173" s="2" t="s">
        <v>494</v>
      </c>
      <c r="D173" s="4" t="s">
        <v>396</v>
      </c>
    </row>
    <row r="174" ht="19.95" customHeight="1" spans="1:4">
      <c r="A174" s="2" t="s">
        <v>495</v>
      </c>
      <c r="B174" s="2" t="s">
        <v>496</v>
      </c>
      <c r="C174" s="2" t="s">
        <v>497</v>
      </c>
      <c r="D174" s="4" t="s">
        <v>396</v>
      </c>
    </row>
    <row r="175" ht="19.95" customHeight="1" spans="1:4">
      <c r="A175" s="2" t="s">
        <v>498</v>
      </c>
      <c r="B175" s="2" t="s">
        <v>499</v>
      </c>
      <c r="C175" s="2" t="s">
        <v>500</v>
      </c>
      <c r="D175" s="4" t="s">
        <v>396</v>
      </c>
    </row>
    <row r="176" ht="19.95" customHeight="1" spans="1:4">
      <c r="A176" s="2" t="s">
        <v>501</v>
      </c>
      <c r="B176" s="2" t="s">
        <v>502</v>
      </c>
      <c r="C176" s="2" t="s">
        <v>503</v>
      </c>
      <c r="D176" s="4" t="s">
        <v>396</v>
      </c>
    </row>
    <row r="177" ht="19.95" customHeight="1" spans="1:4">
      <c r="A177" s="2" t="s">
        <v>504</v>
      </c>
      <c r="B177" s="2" t="s">
        <v>505</v>
      </c>
      <c r="C177" s="2" t="s">
        <v>506</v>
      </c>
      <c r="D177" s="4" t="s">
        <v>396</v>
      </c>
    </row>
    <row r="178" ht="19.95" customHeight="1" spans="1:4">
      <c r="A178" s="2" t="s">
        <v>507</v>
      </c>
      <c r="B178" s="2" t="s">
        <v>508</v>
      </c>
      <c r="C178" s="2" t="s">
        <v>509</v>
      </c>
      <c r="D178" s="4" t="s">
        <v>396</v>
      </c>
    </row>
    <row r="179" ht="19.95" customHeight="1" spans="1:4">
      <c r="A179" s="2" t="s">
        <v>510</v>
      </c>
      <c r="B179" s="2" t="s">
        <v>511</v>
      </c>
      <c r="C179" s="2" t="s">
        <v>512</v>
      </c>
      <c r="D179" s="4" t="s">
        <v>396</v>
      </c>
    </row>
    <row r="181" ht="17.4" spans="1:1">
      <c r="A181" s="7"/>
    </row>
  </sheetData>
  <sheetProtection password="CF7A" sheet="1" objects="1"/>
  <autoFilter ref="A1:D179">
    <extLst/>
  </autoFilter>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28" sqref="C28"/>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获奖情况表</vt:lpstr>
      <vt:lpstr>项目分类表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囍</cp:lastModifiedBy>
  <dcterms:created xsi:type="dcterms:W3CDTF">2020-12-03T03:51:00Z</dcterms:created>
  <dcterms:modified xsi:type="dcterms:W3CDTF">2020-12-08T06:59:37Z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